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resbank-my.sharepoint.com/personal/sphiwe_mokoena_resbank_co_za/Documents/Desktop/Active PCR/PCR - RFP Server Administration Services/Final to Issue/"/>
    </mc:Choice>
  </mc:AlternateContent>
  <xr:revisionPtr revIDLastSave="18" documentId="8_{448918FE-9297-4DBC-97D3-576793766F74}" xr6:coauthVersionLast="47" xr6:coauthVersionMax="47" xr10:uidLastSave="{A10FCEEC-2EC1-45E6-A223-7CE2B6427866}"/>
  <bookViews>
    <workbookView xWindow="-120" yWindow="-120" windowWidth="29040" windowHeight="15720" xr2:uid="{00000000-000D-0000-FFFF-FFFF00000000}"/>
  </bookViews>
  <sheets>
    <sheet name="-Rate Card" sheetId="5" r:id="rId1"/>
    <sheet name="Proposed template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16" i="5"/>
  <c r="F9" i="5"/>
  <c r="F10" i="5" l="1"/>
  <c r="F11" i="5" s="1"/>
  <c r="F13" i="5" s="1"/>
  <c r="F15" i="5" l="1"/>
  <c r="F14" i="5"/>
</calcChain>
</file>

<file path=xl/sharedStrings.xml><?xml version="1.0" encoding="utf-8"?>
<sst xmlns="http://schemas.openxmlformats.org/spreadsheetml/2006/main" count="43" uniqueCount="36">
  <si>
    <t>#</t>
  </si>
  <si>
    <t>Role / Service Description</t>
  </si>
  <si>
    <t>Server Administration - Core Fixed Costs</t>
  </si>
  <si>
    <t>VAT (@15%)</t>
  </si>
  <si>
    <t>Function</t>
  </si>
  <si>
    <t>Unit Rate</t>
  </si>
  <si>
    <t>Allocation</t>
  </si>
  <si>
    <r>
      <t xml:space="preserve">Hourly Rate 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 xml:space="preserve"> Provisions</t>
    </r>
  </si>
  <si>
    <t>AIX Server Specialist</t>
  </si>
  <si>
    <t>Full Time Equivalent Server Administration</t>
  </si>
  <si>
    <t>Each</t>
  </si>
  <si>
    <t>RedHat Server Specialist</t>
  </si>
  <si>
    <t>Microsoft Server Specialist</t>
  </si>
  <si>
    <t>VMWare Specialist</t>
  </si>
  <si>
    <t>Service Delivery Manager</t>
  </si>
  <si>
    <t>Technical Documentation as per Scope</t>
  </si>
  <si>
    <t>Total Monthly (Excl. VAT)</t>
  </si>
  <si>
    <t>Total Monthly (Incl. VAT)</t>
  </si>
  <si>
    <t>Billing Rate Analysis</t>
  </si>
  <si>
    <t>Monthly</t>
  </si>
  <si>
    <t>Annual</t>
  </si>
  <si>
    <t>Service Description</t>
  </si>
  <si>
    <t>Monthly Costs</t>
  </si>
  <si>
    <t>Yearly Costs</t>
  </si>
  <si>
    <t>Total Cost over 5 years</t>
  </si>
  <si>
    <t>2x Resources ( AIX/Red Hat)</t>
  </si>
  <si>
    <t>2x Resources (VMWare/Microsoft/Intel environments</t>
  </si>
  <si>
    <t>1x Service Delivery Manager</t>
  </si>
  <si>
    <t>Total Contract Value over 5 years including 15%VAT</t>
  </si>
  <si>
    <r>
      <rPr>
        <b/>
        <sz val="10"/>
        <color rgb="FF000000"/>
        <rFont val="Arial"/>
      </rPr>
      <t xml:space="preserve">Provisions for variable costs
</t>
    </r>
    <r>
      <rPr>
        <sz val="10"/>
        <color rgb="FF000000"/>
        <rFont val="Arial"/>
        <family val="2"/>
      </rPr>
      <t>1.</t>
    </r>
    <r>
      <rPr>
        <b/>
        <sz val="10"/>
        <color rgb="FF000000"/>
        <rFont val="Arial"/>
      </rPr>
      <t xml:space="preserve"> </t>
    </r>
    <r>
      <rPr>
        <sz val="10"/>
        <color rgb="FF000000"/>
        <rFont val="Arial"/>
        <family val="2"/>
      </rPr>
      <t xml:space="preserve"> After hours standby Support. 
2   DR (BCM) recovery exercises.</t>
    </r>
    <r>
      <rPr>
        <sz val="10"/>
        <rFont val="Arial"/>
        <family val="2"/>
      </rPr>
      <t xml:space="preserve"> 10</t>
    </r>
    <r>
      <rPr>
        <sz val="10"/>
        <color rgb="FF000000"/>
        <rFont val="Arial"/>
        <family val="2"/>
      </rPr>
      <t xml:space="preserve"> hour per Saturday  * 10 saturdays per year</t>
    </r>
  </si>
  <si>
    <r>
      <rPr>
        <sz val="10"/>
        <color rgb="FF000000"/>
        <rFont val="Arial"/>
      </rPr>
      <t xml:space="preserve">Provision for Contingency and Projects </t>
    </r>
    <r>
      <rPr>
        <b/>
        <sz val="10"/>
        <color rgb="FF000000"/>
        <rFont val="Arial"/>
      </rPr>
      <t>(Ovetime</t>
    </r>
    <r>
      <rPr>
        <sz val="10"/>
        <color rgb="FF000000"/>
        <rFont val="Arial"/>
      </rPr>
      <t xml:space="preserve">) </t>
    </r>
    <r>
      <rPr>
        <sz val="10"/>
        <color rgb="FF000000"/>
        <rFont val="Arial"/>
        <family val="2"/>
      </rPr>
      <t xml:space="preserve">(billed as and when required) </t>
    </r>
    <r>
      <rPr>
        <sz val="10"/>
        <rFont val="Arial"/>
        <family val="2"/>
      </rPr>
      <t>400</t>
    </r>
    <r>
      <rPr>
        <sz val="10"/>
        <color rgb="FF000000"/>
        <rFont val="Arial"/>
        <family val="2"/>
      </rPr>
      <t xml:space="preserve"> hours per year</t>
    </r>
  </si>
  <si>
    <t>3 Years</t>
  </si>
  <si>
    <t>2 Years</t>
  </si>
  <si>
    <t>Overall</t>
  </si>
  <si>
    <t>5Years</t>
  </si>
  <si>
    <t>Possible (Perfomance based)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</si>
</sst>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R&quot;\ * #,##0_ ;_ &quot;R&quot;\ * \-#,##0_ ;_ &quot;R&quot;\ * &quot;-&quot;_ ;_ @_ "/>
    <numFmt numFmtId="164" formatCode="_-&quot;R&quot;* #,##0.00_-;\-&quot;R&quot;* #,##0.00_-;_-&quot;R&quot;* &quot;-&quot;??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164" fontId="0" fillId="0" borderId="0" xfId="2" applyFont="1"/>
    <xf numFmtId="0" fontId="3" fillId="0" borderId="0" xfId="0" applyFont="1"/>
    <xf numFmtId="0" fontId="5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164" fontId="6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1" applyNumberFormat="1" applyFont="1" applyFill="1" applyBorder="1" applyAlignment="1">
      <alignment horizontal="center" vertical="center"/>
    </xf>
    <xf numFmtId="42" fontId="6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0" fontId="6" fillId="0" borderId="0" xfId="0" applyFont="1"/>
    <xf numFmtId="0" fontId="6" fillId="0" borderId="0" xfId="0" applyFont="1" applyAlignment="1">
      <alignment horizontal="left" indent="1"/>
    </xf>
    <xf numFmtId="164" fontId="8" fillId="0" borderId="1" xfId="2" applyFont="1" applyBorder="1"/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2" fontId="1" fillId="3" borderId="1" xfId="2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2" applyFont="1" applyAlignment="1">
      <alignment vertical="center"/>
    </xf>
    <xf numFmtId="42" fontId="1" fillId="0" borderId="1" xfId="2" applyNumberFormat="1" applyFont="1" applyFill="1" applyBorder="1" applyAlignment="1">
      <alignment vertical="center"/>
    </xf>
    <xf numFmtId="164" fontId="1" fillId="0" borderId="0" xfId="2" applyFont="1"/>
    <xf numFmtId="0" fontId="4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0" xfId="0" applyFont="1" applyFill="1" applyBorder="1"/>
    <xf numFmtId="0" fontId="5" fillId="4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6" fillId="0" borderId="0" xfId="0" applyFont="1" applyFill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02A80-4D5F-4CE4-A8B9-BDCF422AF491}">
  <dimension ref="A2:F17"/>
  <sheetViews>
    <sheetView showGridLines="0" tabSelected="1" zoomScaleNormal="100" workbookViewId="0">
      <selection activeCell="E20" sqref="E20"/>
    </sheetView>
  </sheetViews>
  <sheetFormatPr defaultRowHeight="14.5" x14ac:dyDescent="0.35"/>
  <cols>
    <col min="1" max="1" width="5" style="1" customWidth="1"/>
    <col min="2" max="2" width="24" customWidth="1"/>
    <col min="3" max="3" width="32.7265625" customWidth="1"/>
    <col min="4" max="4" width="17.7265625" customWidth="1"/>
    <col min="5" max="5" width="12.54296875" customWidth="1"/>
    <col min="6" max="6" width="18.81640625" style="2" customWidth="1"/>
  </cols>
  <sheetData>
    <row r="2" spans="1:6" s="3" customFormat="1" ht="57.65" customHeight="1" x14ac:dyDescent="0.35">
      <c r="A2" s="7" t="s">
        <v>0</v>
      </c>
      <c r="B2" s="8" t="s">
        <v>1</v>
      </c>
      <c r="C2" s="8" t="s">
        <v>4</v>
      </c>
      <c r="D2" s="7" t="s">
        <v>5</v>
      </c>
      <c r="E2" s="7" t="s">
        <v>6</v>
      </c>
      <c r="F2" s="6" t="s">
        <v>7</v>
      </c>
    </row>
    <row r="3" spans="1:6" ht="29.25" customHeight="1" x14ac:dyDescent="0.35">
      <c r="A3" s="9">
        <v>1</v>
      </c>
      <c r="B3" s="4" t="s">
        <v>8</v>
      </c>
      <c r="C3" s="4" t="s">
        <v>9</v>
      </c>
      <c r="D3" s="10" t="s">
        <v>10</v>
      </c>
      <c r="E3" s="11">
        <v>1</v>
      </c>
      <c r="F3" s="25">
        <v>0</v>
      </c>
    </row>
    <row r="4" spans="1:6" ht="28.5" customHeight="1" x14ac:dyDescent="0.35">
      <c r="A4" s="9">
        <v>2</v>
      </c>
      <c r="B4" s="4" t="s">
        <v>11</v>
      </c>
      <c r="C4" s="4" t="s">
        <v>9</v>
      </c>
      <c r="D4" s="10" t="s">
        <v>10</v>
      </c>
      <c r="E4" s="11">
        <v>1</v>
      </c>
      <c r="F4" s="25">
        <v>0</v>
      </c>
    </row>
    <row r="5" spans="1:6" ht="27" customHeight="1" x14ac:dyDescent="0.35">
      <c r="A5" s="9">
        <v>3</v>
      </c>
      <c r="B5" s="4" t="s">
        <v>12</v>
      </c>
      <c r="C5" s="4" t="s">
        <v>9</v>
      </c>
      <c r="D5" s="10" t="s">
        <v>10</v>
      </c>
      <c r="E5" s="11">
        <v>1</v>
      </c>
      <c r="F5" s="25">
        <v>0</v>
      </c>
    </row>
    <row r="6" spans="1:6" ht="31.5" customHeight="1" x14ac:dyDescent="0.35">
      <c r="A6" s="9">
        <v>4</v>
      </c>
      <c r="B6" s="4" t="s">
        <v>13</v>
      </c>
      <c r="C6" s="4" t="s">
        <v>9</v>
      </c>
      <c r="D6" s="10" t="s">
        <v>10</v>
      </c>
      <c r="E6" s="11">
        <v>1</v>
      </c>
      <c r="F6" s="25">
        <v>0</v>
      </c>
    </row>
    <row r="7" spans="1:6" ht="25.5" customHeight="1" x14ac:dyDescent="0.35">
      <c r="A7" s="9">
        <v>5</v>
      </c>
      <c r="B7" s="4" t="s">
        <v>14</v>
      </c>
      <c r="C7" s="4" t="s">
        <v>15</v>
      </c>
      <c r="D7" s="10" t="s">
        <v>10</v>
      </c>
      <c r="E7" s="11">
        <v>0.1</v>
      </c>
      <c r="F7" s="25">
        <v>0</v>
      </c>
    </row>
    <row r="8" spans="1:6" ht="20.149999999999999" customHeight="1" x14ac:dyDescent="0.35">
      <c r="A8" s="9"/>
      <c r="B8" s="4"/>
      <c r="C8" s="4"/>
      <c r="D8" s="10"/>
      <c r="E8" s="11"/>
      <c r="F8" s="31"/>
    </row>
    <row r="9" spans="1:6" s="3" customFormat="1" ht="20.149999999999999" customHeight="1" x14ac:dyDescent="0.35">
      <c r="A9" s="5"/>
      <c r="B9" s="15" t="s">
        <v>16</v>
      </c>
      <c r="C9" s="12"/>
      <c r="D9" s="13"/>
      <c r="E9" s="12"/>
      <c r="F9" s="31">
        <f>SUM(F3:F7)*160</f>
        <v>0</v>
      </c>
    </row>
    <row r="10" spans="1:6" ht="20.149999999999999" customHeight="1" x14ac:dyDescent="0.35">
      <c r="A10" s="26"/>
      <c r="B10" s="4" t="s">
        <v>3</v>
      </c>
      <c r="C10" s="27"/>
      <c r="D10" s="27"/>
      <c r="E10" s="27"/>
      <c r="F10" s="31">
        <f>F9*15%</f>
        <v>0</v>
      </c>
    </row>
    <row r="11" spans="1:6" s="3" customFormat="1" ht="20.149999999999999" customHeight="1" x14ac:dyDescent="0.35">
      <c r="A11" s="5"/>
      <c r="B11" s="15" t="s">
        <v>17</v>
      </c>
      <c r="C11" s="12"/>
      <c r="D11" s="12"/>
      <c r="E11" s="12"/>
      <c r="F11" s="14">
        <f>F9+F10</f>
        <v>0</v>
      </c>
    </row>
    <row r="12" spans="1:6" x14ac:dyDescent="0.35">
      <c r="A12" s="28"/>
      <c r="B12" s="29"/>
      <c r="C12" s="29"/>
      <c r="D12" s="29"/>
      <c r="E12" s="29"/>
      <c r="F12" s="30"/>
    </row>
    <row r="13" spans="1:6" ht="20.149999999999999" customHeight="1" x14ac:dyDescent="0.35">
      <c r="C13" s="17" t="s">
        <v>18</v>
      </c>
      <c r="E13" s="16" t="s">
        <v>19</v>
      </c>
      <c r="F13" s="32">
        <f>F11</f>
        <v>0</v>
      </c>
    </row>
    <row r="14" spans="1:6" ht="20.149999999999999" customHeight="1" x14ac:dyDescent="0.35">
      <c r="E14" s="16" t="s">
        <v>20</v>
      </c>
      <c r="F14" s="32">
        <f>F13*12</f>
        <v>0</v>
      </c>
    </row>
    <row r="15" spans="1:6" ht="20.149999999999999" customHeight="1" x14ac:dyDescent="0.35">
      <c r="E15" s="16" t="s">
        <v>31</v>
      </c>
      <c r="F15" s="18">
        <f>F13*60</f>
        <v>0</v>
      </c>
    </row>
    <row r="16" spans="1:6" ht="31" customHeight="1" x14ac:dyDescent="0.35">
      <c r="D16" s="40" t="s">
        <v>35</v>
      </c>
      <c r="E16" s="42" t="s">
        <v>32</v>
      </c>
      <c r="F16" s="32">
        <f>F14</f>
        <v>0</v>
      </c>
    </row>
    <row r="17" spans="4:6" x14ac:dyDescent="0.35">
      <c r="D17" s="41" t="s">
        <v>33</v>
      </c>
      <c r="E17" s="39" t="s">
        <v>34</v>
      </c>
      <c r="F17" s="32">
        <f>SUM(F15:F16)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25E6D-0BFC-4B5F-B277-1D66131C309A}">
  <dimension ref="C2:F11"/>
  <sheetViews>
    <sheetView workbookViewId="0">
      <selection activeCell="C10" sqref="C10:E10"/>
    </sheetView>
  </sheetViews>
  <sheetFormatPr defaultRowHeight="14.5" x14ac:dyDescent="0.35"/>
  <cols>
    <col min="1" max="2" width="8.7265625" customWidth="1"/>
    <col min="3" max="3" width="61.54296875" customWidth="1"/>
    <col min="4" max="4" width="20" customWidth="1"/>
    <col min="5" max="5" width="17.54296875" customWidth="1"/>
    <col min="6" max="6" width="22.1796875" customWidth="1"/>
  </cols>
  <sheetData>
    <row r="2" spans="3:6" ht="15" thickBot="1" x14ac:dyDescent="0.4"/>
    <row r="3" spans="3:6" ht="36" customHeight="1" thickBot="1" x14ac:dyDescent="0.4">
      <c r="C3" s="23" t="s">
        <v>21</v>
      </c>
      <c r="D3" s="24" t="s">
        <v>22</v>
      </c>
      <c r="E3" s="24" t="s">
        <v>23</v>
      </c>
      <c r="F3" s="24" t="s">
        <v>24</v>
      </c>
    </row>
    <row r="4" spans="3:6" x14ac:dyDescent="0.35">
      <c r="C4" s="19" t="s">
        <v>2</v>
      </c>
      <c r="D4" s="34"/>
      <c r="E4" s="34"/>
      <c r="F4" s="34"/>
    </row>
    <row r="5" spans="3:6" ht="15" thickBot="1" x14ac:dyDescent="0.4">
      <c r="C5" s="19" t="s">
        <v>25</v>
      </c>
      <c r="D5" s="35"/>
      <c r="E5" s="35"/>
      <c r="F5" s="35"/>
    </row>
    <row r="6" spans="3:6" ht="25.5" customHeight="1" thickBot="1" x14ac:dyDescent="0.4">
      <c r="C6" s="19" t="s">
        <v>26</v>
      </c>
      <c r="D6" s="21"/>
      <c r="E6" s="21"/>
      <c r="F6" s="21"/>
    </row>
    <row r="7" spans="3:6" ht="35.25" customHeight="1" thickBot="1" x14ac:dyDescent="0.4">
      <c r="C7" s="20" t="s">
        <v>27</v>
      </c>
      <c r="D7" s="21"/>
      <c r="E7" s="21"/>
      <c r="F7" s="21"/>
    </row>
    <row r="8" spans="3:6" ht="63.75" customHeight="1" x14ac:dyDescent="0.35">
      <c r="C8" s="33" t="s">
        <v>29</v>
      </c>
      <c r="D8" s="21"/>
      <c r="E8" s="21"/>
      <c r="F8" s="21"/>
    </row>
    <row r="9" spans="3:6" ht="39" customHeight="1" thickBot="1" x14ac:dyDescent="0.4">
      <c r="C9" s="20" t="s">
        <v>30</v>
      </c>
      <c r="D9" s="21"/>
      <c r="E9" s="21"/>
      <c r="F9" s="21"/>
    </row>
    <row r="10" spans="3:6" ht="57" customHeight="1" thickBot="1" x14ac:dyDescent="0.4">
      <c r="C10" s="36" t="s">
        <v>28</v>
      </c>
      <c r="D10" s="37"/>
      <c r="E10" s="38"/>
      <c r="F10" s="21"/>
    </row>
    <row r="11" spans="3:6" x14ac:dyDescent="0.35">
      <c r="C11" s="22"/>
      <c r="D11" s="22"/>
      <c r="E11" s="22"/>
      <c r="F11" s="22"/>
    </row>
  </sheetData>
  <mergeCells count="4">
    <mergeCell ref="F4:F5"/>
    <mergeCell ref="C10:E10"/>
    <mergeCell ref="D4:D5"/>
    <mergeCell ref="E4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B1ABE4B338EC4A922D4ADC7CB79E94" ma:contentTypeVersion="3" ma:contentTypeDescription="Create a new document." ma:contentTypeScope="" ma:versionID="8cc1416b8d329b0812507cad4308a260">
  <xsd:schema xmlns:xsd="http://www.w3.org/2001/XMLSchema" xmlns:xs="http://www.w3.org/2001/XMLSchema" xmlns:p="http://schemas.microsoft.com/office/2006/metadata/properties" xmlns:ns2="7450658e-5570-484e-b8a2-cbf31f01ee5e" targetNamespace="http://schemas.microsoft.com/office/2006/metadata/properties" ma:root="true" ma:fieldsID="03d2b2b3bc62b3a54bd587bd51cbe948" ns2:_="">
    <xsd:import namespace="7450658e-5570-484e-b8a2-cbf31f01e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0658e-5570-484e-b8a2-cbf31f01e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ED5FC0-CFF8-480C-9E65-CAF27EFAEE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A5EA4E-F216-4405-AFCF-8DD50514CA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BD028D-F8D6-4D2A-A4FF-02A821C6F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50658e-5570-484e-b8a2-cbf31f01e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0c52299-74de-4dfd-b117-c9c408edfa50}" enabled="1" method="Standard" siteId="{853cbaab-a620-4178-8933-88d76414184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-Rate Card</vt:lpstr>
      <vt:lpstr>Proposed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Naledi Nokele</dc:creator>
  <cp:keywords/>
  <dc:description/>
  <cp:lastModifiedBy>Sphiwe Mokoena</cp:lastModifiedBy>
  <cp:revision/>
  <dcterms:created xsi:type="dcterms:W3CDTF">2020-06-11T07:14:17Z</dcterms:created>
  <dcterms:modified xsi:type="dcterms:W3CDTF">2026-07-07T12:26:13Z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0x01010087B1ABE4B338EC4A922D4ADC7CB79E94</vt:lpwstr>
  </property>
</Properties>
</file>