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mc:AlternateContent xmlns:mc="http://schemas.openxmlformats.org/markup-compatibility/2006">
    <mc:Choice Requires="x15">
      <x15ac:absPath xmlns:x15ac="http://schemas.microsoft.com/office/spreadsheetml/2010/11/ac" url="H:\Procure to Pay\FY2023_24\Strategic Sourcing\02. IT Category\03. Team Allocated Cases\Romeo Nkosi\01. Open Cases\New Request\PCR XXX - Xxx\02. Invitation to Bid\"/>
    </mc:Choice>
  </mc:AlternateContent>
  <xr:revisionPtr revIDLastSave="0" documentId="8_{8D05633E-1AD5-4196-B891-B75251908852}" xr6:coauthVersionLast="47" xr6:coauthVersionMax="47" xr10:uidLastSave="{00000000-0000-0000-0000-000000000000}"/>
  <workbookProtection workbookAlgorithmName="SHA-512" workbookHashValue="9k1MuW+HSugpB/MkYJuBPG6F6IpysmhPoSo9Vf52wQm9copfPUzb/cSNXR/R5wd/Wt4gdqg3aZmvM25jfyWuWQ==" workbookSaltValue="47aqQuJJ7yOJyHIBe+4EUw==" workbookSpinCount="100000" lockStructure="1"/>
  <bookViews>
    <workbookView xWindow="-28920" yWindow="-120" windowWidth="29040" windowHeight="15840" tabRatio="521" activeTab="3" xr2:uid="{00000000-000D-0000-FFFF-FFFF00000000}"/>
  </bookViews>
  <sheets>
    <sheet name="Instructions" sheetId="16" r:id="rId1"/>
    <sheet name="Part A_Pre-Evaluation" sheetId="17" r:id="rId2"/>
    <sheet name="Part B__Privacy Assessment" sheetId="13" r:id="rId3"/>
    <sheet name="Part C_Cyber InfoSec Assessment" sheetId="15" r:id="rId4"/>
    <sheet name="PI Indicator" sheetId="19" r:id="rId5"/>
    <sheet name="Data Sheet" sheetId="4" state="hidden" r:id="rId6"/>
    <sheet name="Sheet1" sheetId="18" state="hidden" r:id="rId7"/>
  </sheets>
  <externalReferences>
    <externalReference r:id="rId8"/>
    <externalReference r:id="rId9"/>
    <externalReference r:id="rId10"/>
  </externalReferences>
  <definedNames>
    <definedName name="_xlnm._FilterDatabase" localSheetId="4" hidden="1">'PI Indicator'!$A$13:$G$54</definedName>
    <definedName name="ac" localSheetId="4">'PI Indicator'!PeriodInActual*(#REF!&gt;0)</definedName>
    <definedName name="ac">[0]!PeriodInActual*(#REF!&gt;0)</definedName>
    <definedName name="Actua" localSheetId="4">('PI Indicator'!PeriodInActual*(#REF!&gt;0))*'PI Indicator'!PeriodInPlan</definedName>
    <definedName name="Actua">([0]!PeriodInActual*(#REF!&gt;0))*[0]!PeriodInPlan</definedName>
    <definedName name="Actual" localSheetId="4">('PI Indicator'!PeriodInActual*(#REF!&gt;0))*'PI Indicator'!PeriodInPlan</definedName>
    <definedName name="Actual">(PeriodInActual*(#REF!&gt;0))*PeriodInPlan</definedName>
    <definedName name="ActualBeyond" localSheetId="4">'PI Indicator'!PeriodInActual*(#REF!&gt;0)</definedName>
    <definedName name="ActualBeyond">PeriodInActual*(#REF!&gt;0)</definedName>
    <definedName name="applicable">'[1]Control List'!#REF!</definedName>
    <definedName name="area_1">'[2]Master Gap and Control'!$I$3:$I$286</definedName>
    <definedName name="Consumer_and_Service" localSheetId="4">#REF!</definedName>
    <definedName name="Consumer_and_Service">#REF!</definedName>
    <definedName name="Decision" localSheetId="4">#REF!</definedName>
    <definedName name="Decision">#REF!</definedName>
    <definedName name="Financial_Services" localSheetId="4">#REF!</definedName>
    <definedName name="Financial_Services">#REF!</definedName>
    <definedName name="Healthcare" localSheetId="4">#REF!</definedName>
    <definedName name="Healthcare">#REF!</definedName>
    <definedName name="implementation_theme">'[2]Master Gap and Control'!$F$3:$F$286</definedName>
    <definedName name="Industrial" localSheetId="4">#REF!</definedName>
    <definedName name="Industrial">#REF!</definedName>
    <definedName name="List_of_Forms" localSheetId="4">#REF!</definedName>
    <definedName name="List_of_Forms">#REF!</definedName>
    <definedName name="NameLookup" localSheetId="4">#REF!</definedName>
    <definedName name="NameLookup">#REF!</definedName>
    <definedName name="Oil_and_Gas" localSheetId="4">#REF!</definedName>
    <definedName name="Oil_and_Gas">#REF!</definedName>
    <definedName name="PercentComplete" localSheetId="4">'PI Indicator'!PercentCompleteBeyond*'PI Indicator'!PeriodInPlan</definedName>
    <definedName name="PercentComplete">PercentCompleteBeyond*PeriodInPlan</definedName>
    <definedName name="PercentCompleteBeyond" localSheetId="4">(#REF!=MEDIAN(#REF!,#REF!,#REF!+#REF!)*(#REF!&gt;0))*((#REF!&lt;(INT(#REF!+#REF!*#REF!)))+(#REF!=#REF!))*(#REF!&gt;0)</definedName>
    <definedName name="PercentCompleteBeyond">(#REF!=MEDIAN(#REF!,#REF!,#REF!+#REF!)*(#REF!&gt;0))*((#REF!&lt;(INT(#REF!+#REF!*#REF!)))+(#REF!=#REF!))*(#REF!&gt;0)</definedName>
    <definedName name="period_selected" localSheetId="4">#REF!</definedName>
    <definedName name="period_selected">#REF!</definedName>
    <definedName name="PeriodInActual" localSheetId="4">#REF!=MEDIAN(#REF!,#REF!,#REF!+#REF!-1)</definedName>
    <definedName name="PeriodInActual">#REF!=MEDIAN(#REF!,#REF!,#REF!+#REF!-1)</definedName>
    <definedName name="PeriodInPlan" localSheetId="4">#REF!=MEDIAN(#REF!,#REF!,#REF!+#REF!-1)</definedName>
    <definedName name="PeriodInPlan">#REF!=MEDIAN(#REF!,#REF!,#REF!+#REF!-1)</definedName>
    <definedName name="Plan" localSheetId="4">'PI Indicator'!PeriodInPlan*(#REF!&gt;0)</definedName>
    <definedName name="Plan">PeriodInPlan*(#REF!&gt;0)</definedName>
    <definedName name="_xlnm.Print_Area" localSheetId="4">'PI Indicator'!$A$10:$G$54</definedName>
    <definedName name="Public_Sector" localSheetId="4">#REF!</definedName>
    <definedName name="Public_Sector">#REF!</definedName>
    <definedName name="RDS_InfoSec">'[1]Control List'!#REF!</definedName>
    <definedName name="s" localSheetId="4">#REF!</definedName>
    <definedName name="s">#REF!</definedName>
    <definedName name="Technology" localSheetId="4">#REF!</definedName>
    <definedName name="Technolog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7" l="1"/>
  <c r="E15" i="17"/>
  <c r="E13" i="17"/>
  <c r="E11" i="17"/>
  <c r="E10" i="17"/>
  <c r="E9" i="17"/>
  <c r="E8" i="17"/>
  <c r="D17" i="17" l="1"/>
  <c r="E17" i="17" s="1"/>
</calcChain>
</file>

<file path=xl/sharedStrings.xml><?xml version="1.0" encoding="utf-8"?>
<sst xmlns="http://schemas.openxmlformats.org/spreadsheetml/2006/main" count="688" uniqueCount="412">
  <si>
    <t>Yes</t>
  </si>
  <si>
    <t>No</t>
  </si>
  <si>
    <t>N/A</t>
  </si>
  <si>
    <t>Own hosted systems</t>
  </si>
  <si>
    <t>3rd Party hosted systems and services</t>
  </si>
  <si>
    <t>South Africa</t>
  </si>
  <si>
    <t>Independent Contractor</t>
  </si>
  <si>
    <t>Yes: Top Secret</t>
  </si>
  <si>
    <t>Yes: Secret</t>
  </si>
  <si>
    <t>Yes: Confidential</t>
  </si>
  <si>
    <t>Yes: Restricted</t>
  </si>
  <si>
    <t>Employee Training</t>
  </si>
  <si>
    <t>Training Frequency</t>
  </si>
  <si>
    <t>Employee Disciplinary Action</t>
  </si>
  <si>
    <t xml:space="preserve">Information Privacy </t>
  </si>
  <si>
    <t>Privacy Notice</t>
  </si>
  <si>
    <t>Privacy Impact Assessments</t>
  </si>
  <si>
    <t>Access to Information</t>
  </si>
  <si>
    <t>Data Loss Prevention</t>
  </si>
  <si>
    <t>Information Inventory</t>
  </si>
  <si>
    <t>Incident and Breach</t>
  </si>
  <si>
    <t>Incident Notification</t>
  </si>
  <si>
    <t>#</t>
  </si>
  <si>
    <t>QUESTIONS</t>
  </si>
  <si>
    <t>CATEGORY</t>
  </si>
  <si>
    <t>Governance Structure</t>
  </si>
  <si>
    <t>Services</t>
  </si>
  <si>
    <t>Companies</t>
  </si>
  <si>
    <t>Jurisdiction</t>
  </si>
  <si>
    <t>Type of Information</t>
  </si>
  <si>
    <t>System Hosting</t>
  </si>
  <si>
    <t>Response</t>
  </si>
  <si>
    <t>Score</t>
  </si>
  <si>
    <t>Question 1</t>
  </si>
  <si>
    <t>Question 2</t>
  </si>
  <si>
    <t>Question 3</t>
  </si>
  <si>
    <t>question 4</t>
  </si>
  <si>
    <t>Question 5</t>
  </si>
  <si>
    <t>Question 6</t>
  </si>
  <si>
    <t>question 7</t>
  </si>
  <si>
    <t>Question 8</t>
  </si>
  <si>
    <t>Basic and Informal</t>
  </si>
  <si>
    <t>Defined</t>
  </si>
  <si>
    <t>Managed</t>
  </si>
  <si>
    <t>Matured and Measured</t>
  </si>
  <si>
    <t>Optimised</t>
  </si>
  <si>
    <t>Frequency of Training</t>
  </si>
  <si>
    <t>Never</t>
  </si>
  <si>
    <t>Every Two Years</t>
  </si>
  <si>
    <t>Every Year</t>
  </si>
  <si>
    <t>Third Party Privacy Due Diligence</t>
  </si>
  <si>
    <t>Third Party Contracts</t>
  </si>
  <si>
    <t>Intrusion Detection</t>
  </si>
  <si>
    <t>Removable Media</t>
  </si>
  <si>
    <t>Content Filtering</t>
  </si>
  <si>
    <t>Jurisdictions</t>
  </si>
  <si>
    <t>Software Testing</t>
  </si>
  <si>
    <t>Encryption</t>
  </si>
  <si>
    <t>Mobile Device Management</t>
  </si>
  <si>
    <t>Secure Disposal of Media</t>
  </si>
  <si>
    <t>Information Security Policies</t>
  </si>
  <si>
    <t>Data Exchange with Third Parties</t>
  </si>
  <si>
    <t>No: Own Hosted Systems</t>
  </si>
  <si>
    <t>No: 3rd Party Hosted Systems</t>
  </si>
  <si>
    <t>Outside South Africa: EU</t>
  </si>
  <si>
    <t>Outside South Africa: Other</t>
  </si>
  <si>
    <t>Type of information processed by the supplier</t>
  </si>
  <si>
    <t>Level</t>
  </si>
  <si>
    <t>Description</t>
  </si>
  <si>
    <t>Risk mitigating measures are totally inadequate and/or ineffective</t>
  </si>
  <si>
    <t>Risk mitigating measures are in most respects inadequate and/or ineffective</t>
  </si>
  <si>
    <t>Risk mitigating measures are in some respects inadequate and/or ineffective</t>
  </si>
  <si>
    <t>Risk mitigating measures are in all material respects adequate and effective, areas of improvements can be classified as minor.</t>
  </si>
  <si>
    <t>Risk mitigating measures are totally adequate and effective</t>
  </si>
  <si>
    <t>LIKELIHOOD</t>
  </si>
  <si>
    <t>Ranking</t>
  </si>
  <si>
    <t>Rare</t>
  </si>
  <si>
    <t>Unlikely</t>
  </si>
  <si>
    <t>Possible</t>
  </si>
  <si>
    <t>Likely</t>
  </si>
  <si>
    <t>Almost certain</t>
  </si>
  <si>
    <t>0% - 20% probability to materialise in 1 year</t>
  </si>
  <si>
    <t>21% - 40% probability to materialise in 1 year</t>
  </si>
  <si>
    <t>41% – 60% probability to materialise in 1 year</t>
  </si>
  <si>
    <t>61% - 80%% probability to materialise in 1 year</t>
  </si>
  <si>
    <t>81% - 100% probability to materialise in 1 year</t>
  </si>
  <si>
    <t>Probability</t>
  </si>
  <si>
    <t>IMPACT</t>
  </si>
  <si>
    <t>Risk Impact Areas</t>
  </si>
  <si>
    <t>Extreme</t>
  </si>
  <si>
    <t>Extremely negative impact leading to disruption or ineffective performance of critical functions of the business, procurement or Bank; and/or</t>
  </si>
  <si>
    <t>Effect exceeding the business, procurement or Bank total budget; and/or</t>
  </si>
  <si>
    <t>Extremely negative perceptions about the role and effectiveness of the business, procurement or Bank.</t>
  </si>
  <si>
    <t>Major</t>
  </si>
  <si>
    <t>Major negative impact leading to disruption or ineffective performance of important functions of the business, procurement or Bank; and/or</t>
  </si>
  <si>
    <t>Effect on huge portion of business, procurement or Bank total budget; and/or</t>
  </si>
  <si>
    <t>Very negative perceptions about the role and effectiveness of the business, procurement or Bank.</t>
  </si>
  <si>
    <t>Moderate</t>
  </si>
  <si>
    <t>Small</t>
  </si>
  <si>
    <t>Minor</t>
  </si>
  <si>
    <t>Minor negative impact without negatively affecting any important functions of the business, procurement or Bank; and/or</t>
  </si>
  <si>
    <t>Minor effect on the business, procurement or Bank budget; and/or</t>
  </si>
  <si>
    <t>No potential for negative perceptions about the role and effectiveness of the business, procurement or Bank.</t>
  </si>
  <si>
    <t>Small negative impact on the performance of important functions of the business, procurement or Bank; and/or</t>
  </si>
  <si>
    <t>Effect easily absorbable by the business, procurement or Bank budget; and/or</t>
  </si>
  <si>
    <t>Slightly negative perceptions about the role and effectiveness of the business, procurement or Bank.</t>
  </si>
  <si>
    <t>Moderate negative impact on performance of important functions of the business, procurement or Bank; and/or</t>
  </si>
  <si>
    <t>Significant effect on the business, procurement or Bank budget; and/or</t>
  </si>
  <si>
    <t>Fairly negative perceptions about the role and effectiveness of the business, procurement or Bank.</t>
  </si>
  <si>
    <t>Are system and security patches tested prior to implementation in the production environment?</t>
  </si>
  <si>
    <t>DETAILED</t>
  </si>
  <si>
    <t>YES</t>
  </si>
  <si>
    <t>NO</t>
  </si>
  <si>
    <t>Privacy Impact Assessments Frequency</t>
  </si>
  <si>
    <t>Annually</t>
  </si>
  <si>
    <t>Every 2 years</t>
  </si>
  <si>
    <t>Every 6 months</t>
  </si>
  <si>
    <t>Business Continuity</t>
  </si>
  <si>
    <t>Information / Records Management &amp; Classification</t>
  </si>
  <si>
    <t>Information security policy / Data Protection Policies</t>
  </si>
  <si>
    <t>Link to privacy notice / should be prepared to provide a copy if required.</t>
  </si>
  <si>
    <t>Provide justification for cross border processing of information</t>
  </si>
  <si>
    <t>List of entities and countries or jurisdictions.</t>
  </si>
  <si>
    <t>Description of Technical/Administrative Security controls in place.</t>
  </si>
  <si>
    <t>Information/data classification scheme.</t>
  </si>
  <si>
    <t>Description of IDS in place.</t>
  </si>
  <si>
    <t>Description of malware protection.</t>
  </si>
  <si>
    <t>Description of control in place.</t>
  </si>
  <si>
    <t>Device control standard/description of control.</t>
  </si>
  <si>
    <t>Secure destruction policy/standard</t>
  </si>
  <si>
    <t>Password Management Policy</t>
  </si>
  <si>
    <t xml:space="preserve">Evidence of the last conducted privacy  impact / maturity assessment (could be a letter from an independent assurer of privacy / information security controls) </t>
  </si>
  <si>
    <t>Y/N Responses</t>
  </si>
  <si>
    <t>Question 7, 44</t>
  </si>
  <si>
    <t>Incident Response and Management process</t>
  </si>
  <si>
    <t>Incident Notification process and plan</t>
  </si>
  <si>
    <t>Incident and Breach Report</t>
  </si>
  <si>
    <t xml:space="preserve">Business Continuity plan/standard/process
Disaster Recovery plan/standard/process </t>
  </si>
  <si>
    <t>The process of storing backups offsite</t>
  </si>
  <si>
    <t>Encryption methods for backups</t>
  </si>
  <si>
    <t>Evidence of an up to date records management policy.</t>
  </si>
  <si>
    <t>Evidence of an up to date information classification or equivalent policy.</t>
  </si>
  <si>
    <t>Description of information handling and labelling procedure.</t>
  </si>
  <si>
    <t>Evidence of a records retention schedule.</t>
  </si>
  <si>
    <t>Description of disposal process / evidence of destruction certificates</t>
  </si>
  <si>
    <t>Justification of information processing by 3rd Parties.</t>
  </si>
  <si>
    <t>Description of due diligence process</t>
  </si>
  <si>
    <t>Question 1.1, 6, 8, 41, 42</t>
  </si>
  <si>
    <t>Evidence of organisational structure / appointment of data protection / information officer.</t>
  </si>
  <si>
    <t>Description of training proocess or requirements.</t>
  </si>
  <si>
    <t>Declaration</t>
  </si>
  <si>
    <t>Completed as Part of:</t>
  </si>
  <si>
    <t>Instructions.</t>
  </si>
  <si>
    <t>Outcome</t>
  </si>
  <si>
    <t>Not Completed</t>
  </si>
  <si>
    <t>Not completed</t>
  </si>
  <si>
    <t>Not Completd</t>
  </si>
  <si>
    <t>Completed as part of</t>
  </si>
  <si>
    <t>Tender</t>
  </si>
  <si>
    <t>Contract Renewal</t>
  </si>
  <si>
    <t>SARB Initiated Request</t>
  </si>
  <si>
    <t>Question 7A</t>
  </si>
  <si>
    <t xml:space="preserve"> Type of Information Processing relationship</t>
  </si>
  <si>
    <t>No Information Processing Relationship</t>
  </si>
  <si>
    <t>Information Privacy</t>
  </si>
  <si>
    <t>Information Security Management</t>
  </si>
  <si>
    <t>Incident &amp; Breach Management</t>
  </si>
  <si>
    <t>Business Continuity and Disaster Recovery</t>
  </si>
  <si>
    <t xml:space="preserve">Records Management </t>
  </si>
  <si>
    <t>Third Party Management (of the organisation)</t>
  </si>
  <si>
    <t>People Management</t>
  </si>
  <si>
    <t>QUESTION #</t>
  </si>
  <si>
    <t>RESPONSE</t>
  </si>
  <si>
    <t>TYPE OF EVIDENCE</t>
  </si>
  <si>
    <t>RESPONSES</t>
  </si>
  <si>
    <r>
      <t>Data Subject</t>
    </r>
    <r>
      <rPr>
        <strike/>
        <sz val="9"/>
        <color rgb="FF000000"/>
        <rFont val="Calibri"/>
        <family val="2"/>
        <scheme val="minor"/>
      </rPr>
      <t>s</t>
    </r>
    <r>
      <rPr>
        <sz val="9"/>
        <color indexed="8"/>
        <rFont val="Calibri"/>
        <family val="2"/>
        <scheme val="minor"/>
      </rPr>
      <t xml:space="preserve"> Rights
</t>
    </r>
  </si>
  <si>
    <t>Intellectual property rights</t>
  </si>
  <si>
    <t>Role:</t>
  </si>
  <si>
    <t>General</t>
  </si>
  <si>
    <t>Prev Risk Rating</t>
  </si>
  <si>
    <t>High</t>
  </si>
  <si>
    <t>Medium</t>
  </si>
  <si>
    <t>Low</t>
  </si>
  <si>
    <t>Contract Description:</t>
  </si>
  <si>
    <t>Date:</t>
  </si>
  <si>
    <t>Yes/NO</t>
  </si>
  <si>
    <t>--</t>
  </si>
  <si>
    <t>Valid/Invalid</t>
  </si>
  <si>
    <r>
      <t>All intellectual property rights in and to this Form, including but not limited to copyright and trademarks</t>
    </r>
    <r>
      <rPr>
        <i/>
        <sz val="9"/>
        <rFont val="Calibri"/>
        <family val="2"/>
        <scheme val="minor"/>
      </rPr>
      <t>is held by the South African Reserve Bank and may not be copied, reproduced, adapted, published or distributed in any form whatsoever without the prior written consent of the South African Reserve Bank. </t>
    </r>
  </si>
  <si>
    <t>Nature of transaction</t>
  </si>
  <si>
    <t>Non-procurement transaction</t>
  </si>
  <si>
    <t>Procurement of goods</t>
  </si>
  <si>
    <t>Procurement of goods and services</t>
  </si>
  <si>
    <t>Procurement of services</t>
  </si>
  <si>
    <t>Procurement of construction work</t>
  </si>
  <si>
    <t>Jurisdiction where the supplier is registered</t>
  </si>
  <si>
    <t>Question 4</t>
  </si>
  <si>
    <t>question 5</t>
  </si>
  <si>
    <t>Partnership</t>
  </si>
  <si>
    <t>Sole proprietor</t>
  </si>
  <si>
    <t>Trust</t>
  </si>
  <si>
    <r>
      <t>Information</t>
    </r>
    <r>
      <rPr>
        <b/>
        <sz val="10"/>
        <color theme="1"/>
        <rFont val="Calibri"/>
        <family val="2"/>
        <scheme val="minor"/>
      </rPr>
      <t xml:space="preserve"> including</t>
    </r>
    <r>
      <rPr>
        <sz val="10"/>
        <color theme="1"/>
        <rFont val="Calibri"/>
        <family val="2"/>
        <scheme val="minor"/>
      </rPr>
      <t xml:space="preserve"> special / personal information</t>
    </r>
  </si>
  <si>
    <r>
      <t xml:space="preserve">Information </t>
    </r>
    <r>
      <rPr>
        <b/>
        <sz val="10"/>
        <color theme="1"/>
        <rFont val="Calibri"/>
        <family val="2"/>
        <scheme val="minor"/>
      </rPr>
      <t xml:space="preserve">excluding </t>
    </r>
    <r>
      <rPr>
        <sz val="10"/>
        <color theme="1"/>
        <rFont val="Calibri"/>
        <family val="2"/>
        <scheme val="minor"/>
      </rPr>
      <t>special / personal information</t>
    </r>
  </si>
  <si>
    <r>
      <t xml:space="preserve">Personal Information </t>
    </r>
    <r>
      <rPr>
        <b/>
        <sz val="10"/>
        <color theme="1"/>
        <rFont val="Calibri"/>
        <family val="2"/>
        <scheme val="minor"/>
      </rPr>
      <t>only</t>
    </r>
  </si>
  <si>
    <r>
      <t xml:space="preserve">Special Personal Information </t>
    </r>
    <r>
      <rPr>
        <b/>
        <sz val="10"/>
        <color theme="1"/>
        <rFont val="Calibri"/>
        <family val="2"/>
        <scheme val="minor"/>
      </rPr>
      <t>only</t>
    </r>
  </si>
  <si>
    <t>No Controls</t>
  </si>
  <si>
    <r>
      <t>Description of an existing and up to date information inventory.  If required, the SARB</t>
    </r>
    <r>
      <rPr>
        <strike/>
        <sz val="9"/>
        <rFont val="Calibri"/>
        <family val="2"/>
        <scheme val="minor"/>
      </rPr>
      <t xml:space="preserve"> </t>
    </r>
    <r>
      <rPr>
        <sz val="9"/>
        <rFont val="Calibri"/>
        <family val="2"/>
        <scheme val="minor"/>
      </rPr>
      <t>may request a copy of the data inventory</t>
    </r>
  </si>
  <si>
    <t>Link to PAIA Manual or Access to / Right of Information documentation and confirmation of the applicable jurisdiction.</t>
  </si>
  <si>
    <t>Link to PAIA Manual or Access to / Right of Information documentation (including privacy notice) and confirmation of the applicable jurisdiction.</t>
  </si>
  <si>
    <t>Q23</t>
  </si>
  <si>
    <t>Cannot provide report</t>
  </si>
  <si>
    <t>Report provided</t>
  </si>
  <si>
    <t>Description of controls in place.</t>
  </si>
  <si>
    <t>Remote Access</t>
  </si>
  <si>
    <t>Password Management</t>
  </si>
  <si>
    <t>Does the supplier store backups offsite?</t>
  </si>
  <si>
    <t>Does the supplier encrypt its backups?</t>
  </si>
  <si>
    <t xml:space="preserve">    ADDITIONAL DETAILS</t>
  </si>
  <si>
    <t>LEVEL OF CONTROL(S)</t>
  </si>
  <si>
    <t>Access to information and functions is restricted through security controls (technical/administrative).  Please elaborate on the controls that are in place to ensure that access control is implemented.</t>
  </si>
  <si>
    <t>Changes to Goods/Services apply</t>
  </si>
  <si>
    <t>No Changes to Goods/Services Provided</t>
  </si>
  <si>
    <t>Validity Period Expired</t>
  </si>
  <si>
    <t>Valid Assessment Exist</t>
  </si>
  <si>
    <t>Has the supplier experienced an information security breach in the past five years? 
If so, please document what information was lost in the Additional Details section.</t>
  </si>
  <si>
    <t>Does the supplier have a Records Management policy or equivalent policy, outlining retention, archiving, classification, and secure disposal of records.</t>
  </si>
  <si>
    <t>Evidence of minimum information protection requirements included when concluding contracts with 3rd parties</t>
  </si>
  <si>
    <t>Has the supplier  appointed a data protection / information officer in accordance with applicable data protection laws to manage the supplier's privacy governance structure.</t>
  </si>
  <si>
    <r>
      <t xml:space="preserve">I declare that the information provided in this form is accurate, correct and complete. I undertake to inform the South African Reserve Bank in writing of any changes to </t>
    </r>
    <r>
      <rPr>
        <sz val="9"/>
        <rFont val="Calibri"/>
        <family val="2"/>
        <scheme val="minor"/>
      </rPr>
      <t xml:space="preserve">any information already provided and to update the information requested in this form whenever requested to do so by the South African Reserve Bank.  </t>
    </r>
  </si>
  <si>
    <t>Definitions</t>
  </si>
  <si>
    <t>Personal Information</t>
  </si>
  <si>
    <t>Special Personal Information</t>
  </si>
  <si>
    <t>The personal information concerning the following:
a. the religious or philosophical beliefs, race or ethnic origin, trade union
membership, political persuasion, health or sex life or biometric information of a data subject; or
b. the criminal behaviour of a data subject to the extent that such information relates to
• the alleged commission by a data subject of any offence; or
• any proceedings in respect of any offence allegedly committed by a data subject or the disposal of such proceedings</t>
  </si>
  <si>
    <t>Responsible Party</t>
  </si>
  <si>
    <t>Operator</t>
  </si>
  <si>
    <t>Public or private body which, alone or in conjunction with others, determines the purpose of and means for processing personal information.</t>
  </si>
  <si>
    <t>The person who processes personal information for a responsible party in terms of a contract or mandate, and who does not come under the direct authority of that party.</t>
  </si>
  <si>
    <t xml:space="preserve">SARB Group Information Risk Supplier Assessment                                                                                                                                                                                                                                       </t>
  </si>
  <si>
    <r>
      <t>6.  If</t>
    </r>
    <r>
      <rPr>
        <b/>
        <sz val="9"/>
        <rFont val="Calibri"/>
        <family val="2"/>
        <scheme val="minor"/>
      </rPr>
      <t xml:space="preserve"> </t>
    </r>
    <r>
      <rPr>
        <b/>
        <i/>
        <u/>
        <sz val="9"/>
        <rFont val="Calibri"/>
        <family val="2"/>
        <scheme val="minor"/>
      </rPr>
      <t>Validity Period Expired OR Changes in Goods/Services Apply</t>
    </r>
    <r>
      <rPr>
        <b/>
        <sz val="9"/>
        <color theme="8" tint="-0.249977111117893"/>
        <rFont val="Calibri"/>
        <family val="2"/>
        <scheme val="minor"/>
      </rPr>
      <t>, then continue to complete this Supplier Risk Assessment.</t>
    </r>
  </si>
  <si>
    <t>QUESTIONS
(GREEN TEXT MEANS THESE CONTROL(S) ARE MANDATORY)</t>
  </si>
  <si>
    <t>1.  Has your organisation completed this Information Risk Assessment Form before?  If so, please complete Blue shaded section below.</t>
  </si>
  <si>
    <t>3.  Based on the validity periods above (2), is the existing Information Risk Assessment for your organisation valid?</t>
  </si>
  <si>
    <r>
      <t>4.  If</t>
    </r>
    <r>
      <rPr>
        <b/>
        <i/>
        <u/>
        <sz val="9"/>
        <rFont val="Calibri"/>
        <family val="2"/>
        <scheme val="minor"/>
      </rPr>
      <t xml:space="preserve"> Valid Assessment Exists</t>
    </r>
    <r>
      <rPr>
        <b/>
        <sz val="9"/>
        <rFont val="Calibri"/>
        <family val="2"/>
        <scheme val="minor"/>
      </rPr>
      <t xml:space="preserve">; </t>
    </r>
    <r>
      <rPr>
        <b/>
        <sz val="9"/>
        <color theme="8" tint="-0.249977111117893"/>
        <rFont val="Calibri"/>
        <family val="2"/>
        <scheme val="minor"/>
      </rPr>
      <t>confirm if there are significant changes to the type of goods/services provided since last submission?</t>
    </r>
  </si>
  <si>
    <r>
      <t xml:space="preserve">5.  If </t>
    </r>
    <r>
      <rPr>
        <b/>
        <i/>
        <u/>
        <sz val="9"/>
        <rFont val="Calibri"/>
        <family val="2"/>
        <scheme val="minor"/>
      </rPr>
      <t xml:space="preserve">No Changes in Goods/Services Provided, </t>
    </r>
    <r>
      <rPr>
        <b/>
        <sz val="9"/>
        <color theme="8" tint="-0.249977111117893"/>
        <rFont val="Calibri"/>
        <family val="2"/>
        <scheme val="minor"/>
      </rPr>
      <t>there is no need to continue with the completion of this form. Kindly submit your responses (1 - 4) above.</t>
    </r>
  </si>
  <si>
    <t>Supplier Registration Number:</t>
  </si>
  <si>
    <t>Tender / Reference Number:</t>
  </si>
  <si>
    <t>Supplier Name:</t>
  </si>
  <si>
    <t>Completed by Name:</t>
  </si>
  <si>
    <r>
      <t xml:space="preserve">Jurisdiction for hosting or processing </t>
    </r>
    <r>
      <rPr>
        <sz val="9"/>
        <rFont val="Calibri"/>
        <family val="2"/>
        <scheme val="minor"/>
      </rPr>
      <t>(even for backing up purposes)</t>
    </r>
    <r>
      <rPr>
        <sz val="9"/>
        <color theme="1"/>
        <rFont val="Calibri"/>
        <family val="2"/>
        <scheme val="minor"/>
      </rPr>
      <t xml:space="preserve"> of </t>
    </r>
    <r>
      <rPr>
        <sz val="9"/>
        <rFont val="Calibri"/>
        <family val="2"/>
        <scheme val="minor"/>
      </rPr>
      <t>information including any Personal Information as defined in POPIA</t>
    </r>
  </si>
  <si>
    <t>What type of information processing relationship will exist between the supplier and the SARB Group</t>
  </si>
  <si>
    <t>Does the supplier have an Information Security Policy / Data Protection Policies or an equivalent document to guide the securing of information?</t>
  </si>
  <si>
    <t>Does the supplier ensure that it only collects and processes minimum required Personal Information or Special Personal Information in accordance with the Protection of Personal Information Act (POPIA)?</t>
  </si>
  <si>
    <t>Has the supplier developed and maintained an approved and published external privacy notice?</t>
  </si>
  <si>
    <t>Does the supplier have and maintain an up to date information asset inventory and information flow?</t>
  </si>
  <si>
    <t>Cross border Flow of Information</t>
  </si>
  <si>
    <t>How often are Privacy Impact Assessments conducted?</t>
  </si>
  <si>
    <t>Has the supplier published information access procedures (i.e. a PAIA Manual) as required in terms of the Promotion of Access to Information Act, 2000 (“PAIA”), alternatively as required in terms of any equivalent applicable legislation in another jurisdiction to ensure access to information as and when required?</t>
  </si>
  <si>
    <t>Will the SARB Group as well as any data subjects be able to access their information as provided for in PAIA and POPIA, within acceptable timelines?</t>
  </si>
  <si>
    <t>Is data classified, labelled and handled in a manner consistent with the classification to prevent unauthorized processing or loss of information?</t>
  </si>
  <si>
    <t>Does the  supplier make use of industry standard Intrusion Detection Systems and actively resolve any identified vulnerabilities?</t>
  </si>
  <si>
    <t>Does the supplier have defined processes, tools and capabilities to proactively detect malware, malicious code?</t>
  </si>
  <si>
    <t>Malware and malicious code detection</t>
  </si>
  <si>
    <t>Does the supplier encrypt data in various formats (at rest and in transit) including devices, endpoints and removable media to prevent unauthorised loss of data?</t>
  </si>
  <si>
    <t>Does the supplier restrict the use of external media to transfer information?</t>
  </si>
  <si>
    <t>Does the supplier securely dispose media that are no longer required as per formal procedures and ensures destruction certificates are issued after successful disposal of records and equipment?</t>
  </si>
  <si>
    <t>Does the supplier ensure users working remotely connect to the network using secure remote connection tools?</t>
  </si>
  <si>
    <t>Does the supplier have an incident response and management process/plan to manage and respond to information privacy and security incidents within agreed timeliness?</t>
  </si>
  <si>
    <t>Does the supplier have a password management policy? How does the supplier ensure that its users follow good password practises?</t>
  </si>
  <si>
    <t>Does the supplier have a process and plan for notification to the SARB Group in the event of information breaches and/or incidents?</t>
  </si>
  <si>
    <t>Does the supplier have an information classification policy? How does the supplier classify information?</t>
  </si>
  <si>
    <t>What is the supplier's procedure for the labelling of information and the handling of said information?</t>
  </si>
  <si>
    <t>Are records retained or archived as per the defined retention schedules/policies?</t>
  </si>
  <si>
    <t>Are records and critical media disposed of in a secure manner?</t>
  </si>
  <si>
    <t>Are all employees vetted when joining the supplier and do they receive regular training on information security requirements?</t>
  </si>
  <si>
    <t>How often are employees trained on information security and privacy standards?</t>
  </si>
  <si>
    <t>Are Employees / Contractors subjected to disciplinary action in the event of non-compliance to policies and procedures?</t>
  </si>
  <si>
    <t>Cryptographic policy/standard</t>
  </si>
  <si>
    <t>Rating</t>
  </si>
  <si>
    <t>Rating Comments</t>
  </si>
  <si>
    <t>What is the supplier's back up cycle, what is included in your cycle and how regularly are back up's tested?</t>
  </si>
  <si>
    <t>Data Storage</t>
  </si>
  <si>
    <t>Details of the Storage platform</t>
  </si>
  <si>
    <t>Should mobile devices be used for business, Does the supplier have a process to secure data on mobile devices including ability to wipe devices if they are stolen or lost?</t>
  </si>
  <si>
    <t>Does the Supplier regularly check user privileges, and are these based on the principle of least privilege?</t>
  </si>
  <si>
    <t>Does the supplier have a formal user registration and de-registration procedure in place for granting and
revoking access to all information systems and services.</t>
  </si>
  <si>
    <t>Access Control</t>
  </si>
  <si>
    <t>Software Vulnerability Management</t>
  </si>
  <si>
    <t>Does the supplier conduct annual or regular security assurance testing on its systems/applications? Please provide the latest report in the form of vulnerability/penetration reports).</t>
  </si>
  <si>
    <t>Does the supplier have a Business Continuity / Disaster Recovery Policy or an equivalent document for the continuity of offered services.</t>
  </si>
  <si>
    <t>Does the supplier have a patch and vulnerability management standard/process in place?</t>
  </si>
  <si>
    <t>Data Management</t>
  </si>
  <si>
    <t>Compliance with security policies and standards, and technical compliance</t>
  </si>
  <si>
    <t>How do you ensure compliance with security policies and standards?</t>
  </si>
  <si>
    <t>How often do you audit your information system controls?</t>
  </si>
  <si>
    <t>Q. No.</t>
  </si>
  <si>
    <t>Compliance</t>
  </si>
  <si>
    <t>Audit period</t>
  </si>
  <si>
    <t>POPIA VENDOR DUE DILIGENCE QUESTIONNAIRE (SOUTH AFRICAN RESERVE BANK):  DETAILED EVALUATION</t>
  </si>
  <si>
    <t>Information Security policy</t>
  </si>
  <si>
    <r>
      <t xml:space="preserve">Where will the supplier be storing SARB information?            </t>
    </r>
    <r>
      <rPr>
        <b/>
        <sz val="9"/>
        <rFont val="Calibri"/>
        <family val="2"/>
        <scheme val="minor"/>
      </rPr>
      <t>On-premise, On Cloud Platform or Hybrid</t>
    </r>
    <r>
      <rPr>
        <sz val="9"/>
        <rFont val="Calibri"/>
        <family val="2"/>
        <scheme val="minor"/>
      </rPr>
      <t>? Please elaborate</t>
    </r>
  </si>
  <si>
    <t>Please complete Column F,G,H</t>
  </si>
  <si>
    <t>User On-boarding process in place</t>
  </si>
  <si>
    <t>Access review process</t>
  </si>
  <si>
    <t xml:space="preserve"> Patch and vulnerability management standard/process</t>
  </si>
  <si>
    <t xml:space="preserve">Vulnerability/Penetration reports for  systems/application.
</t>
  </si>
  <si>
    <t>Documented Back-up schedule</t>
  </si>
  <si>
    <t>ICT-Software</t>
  </si>
  <si>
    <t>ICT-Consultant</t>
  </si>
  <si>
    <t>ICT-Support</t>
  </si>
  <si>
    <t>Coaching Services</t>
  </si>
  <si>
    <t>Facilitator Skills Training</t>
  </si>
  <si>
    <t>Supplier Due Diligence Services</t>
  </si>
  <si>
    <t xml:space="preserve">Specialised Technology Audit Services </t>
  </si>
  <si>
    <t>Employee Wellness</t>
  </si>
  <si>
    <t>Other:</t>
  </si>
  <si>
    <t xml:space="preserve">Service Type
</t>
  </si>
  <si>
    <t>If Other, Please specify</t>
  </si>
  <si>
    <r>
      <rPr>
        <b/>
        <sz val="11"/>
        <color theme="1"/>
        <rFont val="Calibri"/>
        <family val="2"/>
        <scheme val="minor"/>
      </rPr>
      <t xml:space="preserve">  Description of Controls in place.</t>
    </r>
    <r>
      <rPr>
        <b/>
        <sz val="10"/>
        <color theme="1"/>
        <rFont val="Calibri"/>
        <family val="2"/>
        <scheme val="minor"/>
      </rPr>
      <t xml:space="preserve">
</t>
    </r>
    <r>
      <rPr>
        <b/>
        <sz val="10"/>
        <color rgb="FF0070C0"/>
        <rFont val="Calibri"/>
        <family val="2"/>
        <scheme val="minor"/>
      </rPr>
      <t xml:space="preserve"> </t>
    </r>
    <r>
      <rPr>
        <b/>
        <sz val="10"/>
        <color theme="1"/>
        <rFont val="Calibri"/>
        <family val="2"/>
        <scheme val="minor"/>
      </rPr>
      <t>(Attach supporting evidence where possible)</t>
    </r>
  </si>
  <si>
    <t>Industry standards compliance certificates or reports</t>
  </si>
  <si>
    <r>
      <rPr>
        <b/>
        <sz val="20"/>
        <color theme="0"/>
        <rFont val="Calibri"/>
        <family val="2"/>
        <scheme val="minor"/>
      </rPr>
      <t>Supplier's  Cyber Security Assessement</t>
    </r>
    <r>
      <rPr>
        <b/>
        <sz val="12"/>
        <color theme="0"/>
        <rFont val="Calibri"/>
        <family val="2"/>
        <scheme val="minor"/>
      </rPr>
      <t xml:space="preserve"> (SOUTH AFRICAN RESERVE BANK)</t>
    </r>
  </si>
  <si>
    <r>
      <rPr>
        <b/>
        <sz val="9"/>
        <color theme="4" tint="-0.249977111117893"/>
        <rFont val="Calibri"/>
        <family val="2"/>
        <scheme val="minor"/>
      </rPr>
      <t xml:space="preserve">2. </t>
    </r>
    <r>
      <rPr>
        <sz val="9"/>
        <color theme="4" tint="-0.249977111117893"/>
        <rFont val="Calibri"/>
        <family val="2"/>
        <scheme val="minor"/>
      </rPr>
      <t xml:space="preserve"> The </t>
    </r>
    <r>
      <rPr>
        <b/>
        <sz val="9"/>
        <color rgb="FFFF0000"/>
        <rFont val="Calibri"/>
        <family val="2"/>
        <scheme val="minor"/>
      </rPr>
      <t>validity period</t>
    </r>
    <r>
      <rPr>
        <sz val="9"/>
        <color theme="8" tint="-0.249977111117893"/>
        <rFont val="Calibri"/>
        <family val="2"/>
        <scheme val="minor"/>
      </rPr>
      <t xml:space="preserve"> for an Information Risk Supplier Assessment will be as follows:
a. For suppliers rated as high risk – Twenty Four (24) months;
b. For suppliers rated as medium risk – Thirty Six (36) Months; and
c. For suppliers rated as low risk –Thirty Six (36) Months.</t>
    </r>
  </si>
  <si>
    <t>Does the  supplier conducts regular privacy impact assessment?</t>
  </si>
  <si>
    <t>26</t>
  </si>
  <si>
    <t>What PI information will be collected and processed?</t>
  </si>
  <si>
    <t>PERSONAL INFORMATION INDICATOR</t>
  </si>
  <si>
    <t>Department:</t>
  </si>
  <si>
    <t>Date Completed:</t>
  </si>
  <si>
    <t>Row ID</t>
  </si>
  <si>
    <t>Grouping</t>
  </si>
  <si>
    <t>Natural Person</t>
  </si>
  <si>
    <t>Juristic Person</t>
  </si>
  <si>
    <t>Confidentiality
Classification</t>
  </si>
  <si>
    <t>Privacy Type</t>
  </si>
  <si>
    <t>Y/N</t>
  </si>
  <si>
    <t>Biometric</t>
  </si>
  <si>
    <t>Images on Closed Circuit Television</t>
  </si>
  <si>
    <t>Confidential</t>
  </si>
  <si>
    <t>Personal</t>
  </si>
  <si>
    <t>Child or Minor</t>
  </si>
  <si>
    <t>Child Information: Name, I Surname, ID</t>
  </si>
  <si>
    <t>Commercial</t>
  </si>
  <si>
    <t>Entity Ownership Information</t>
  </si>
  <si>
    <t>Contact</t>
  </si>
  <si>
    <t>Contact Number (E.g. Cellphone, Telephone, Fax)</t>
  </si>
  <si>
    <t>E-mail address</t>
  </si>
  <si>
    <t>Location Information</t>
  </si>
  <si>
    <t>Location information</t>
  </si>
  <si>
    <t>Physical or Postal Address</t>
  </si>
  <si>
    <t>Demographic</t>
  </si>
  <si>
    <t>Age or Birth Date</t>
  </si>
  <si>
    <t>Age or Registration Date</t>
  </si>
  <si>
    <r>
      <rPr>
        <b/>
        <i/>
        <sz val="11"/>
        <color theme="1"/>
        <rFont val="Calibri"/>
        <family val="2"/>
        <scheme val="minor"/>
      </rPr>
      <t>Ethnicity (Yes)</t>
    </r>
    <r>
      <rPr>
        <sz val="11"/>
        <color theme="1"/>
        <rFont val="Calibri"/>
        <family val="2"/>
        <scheme val="minor"/>
      </rPr>
      <t xml:space="preserve">, Culture or Social Origin </t>
    </r>
    <r>
      <rPr>
        <b/>
        <i/>
        <sz val="11"/>
        <color theme="1"/>
        <rFont val="Calibri"/>
        <family val="2"/>
        <scheme val="minor"/>
      </rPr>
      <t>(No)</t>
    </r>
  </si>
  <si>
    <t>Gender or Sex</t>
  </si>
  <si>
    <t>Language</t>
  </si>
  <si>
    <t>Marital Status</t>
  </si>
  <si>
    <t>Nationality</t>
  </si>
  <si>
    <t>Race or Colour</t>
  </si>
  <si>
    <t>Financial</t>
  </si>
  <si>
    <t>Financial History/Information</t>
  </si>
  <si>
    <t>Financial History</t>
  </si>
  <si>
    <t>Health or Sex Life</t>
  </si>
  <si>
    <t>Disability Status</t>
  </si>
  <si>
    <t>Pregnancy Status</t>
  </si>
  <si>
    <t>Identifiable</t>
  </si>
  <si>
    <t>Any Identifying Number (e.g. ID, Passport, Tax)</t>
  </si>
  <si>
    <t>Any Identifying number (e.g. Registration Number)</t>
  </si>
  <si>
    <t>Correspondence sent by the Person… of a Private or Confidential Nature</t>
  </si>
  <si>
    <t>Education</t>
  </si>
  <si>
    <t>Employment History</t>
  </si>
  <si>
    <t>Name or Surname</t>
  </si>
  <si>
    <t>Entity Name</t>
  </si>
  <si>
    <t>Online Identifier</t>
  </si>
  <si>
    <t>Other particular assignment</t>
  </si>
  <si>
    <t>Symbol (Identifying)</t>
  </si>
  <si>
    <t>The name of the person accompanying or revealing personal information</t>
  </si>
  <si>
    <t>Vehicle Details (e.g. Registration Number, Make, Model, Colour)</t>
  </si>
  <si>
    <t>Persuasion</t>
  </si>
  <si>
    <t>Trade Union Membership</t>
  </si>
  <si>
    <t>Views or Opinions</t>
  </si>
  <si>
    <t>Personal opinions, views or preferences</t>
  </si>
  <si>
    <t>Views or opinions of another individual about the Person</t>
  </si>
  <si>
    <t>Biometric or DNA Information</t>
  </si>
  <si>
    <t>Secret</t>
  </si>
  <si>
    <t>Special Personal</t>
  </si>
  <si>
    <t>Sensitive Child Information: Name, Surname, ID + other SPI items such as Health</t>
  </si>
  <si>
    <t>Criminal or Civil</t>
  </si>
  <si>
    <t>Criminal Behaviour, History or Proceedings (Alleged)</t>
  </si>
  <si>
    <t>Medical History</t>
  </si>
  <si>
    <t>Physical or Mental Health</t>
  </si>
  <si>
    <t>Well-being</t>
  </si>
  <si>
    <t>Sexual Orientation</t>
  </si>
  <si>
    <t>Conscience (Moral sense of right and wrong)</t>
  </si>
  <si>
    <t>Philosophical Views or Beliefs</t>
  </si>
  <si>
    <t>Political Persuasion or Opinions</t>
  </si>
  <si>
    <t>Religious Views or Beliefs</t>
  </si>
  <si>
    <t>Add New Row</t>
  </si>
  <si>
    <t>Please complete the PI Checklist</t>
  </si>
  <si>
    <r>
      <rPr>
        <b/>
        <sz val="9"/>
        <color theme="1"/>
        <rFont val="Calibri"/>
        <family val="2"/>
        <scheme val="minor"/>
      </rPr>
      <t>PART A:</t>
    </r>
    <r>
      <rPr>
        <sz val="9"/>
        <color theme="1"/>
        <rFont val="Calibri"/>
        <family val="2"/>
        <scheme val="minor"/>
      </rPr>
      <t xml:space="preserve"> PRE-EVALUATION </t>
    </r>
    <r>
      <rPr>
        <b/>
        <sz val="9"/>
        <color theme="1"/>
        <rFont val="Calibri"/>
        <family val="2"/>
        <scheme val="minor"/>
      </rPr>
      <t>(To be completed by all Service Providers)</t>
    </r>
  </si>
  <si>
    <r>
      <t xml:space="preserve">Information relating to an </t>
    </r>
    <r>
      <rPr>
        <b/>
        <sz val="9"/>
        <rFont val="Calibri"/>
        <family val="2"/>
        <scheme val="minor"/>
      </rPr>
      <t>identifiable, living, natural person, and (where applicable) an identifiable, existing juristic person</t>
    </r>
    <r>
      <rPr>
        <sz val="9"/>
        <rFont val="Calibri"/>
        <family val="2"/>
        <scheme val="minor"/>
      </rPr>
      <t>, including information relating to the race, gender, sex, pregnancy, marital status, national, ethnic or social origin, colour, sexual orientation, age, physical or mental health, well-being, disability, religion, conscience, belief, culture, language and birth of the person; and information relating to the education or the medical, financial, criminal or employment history of the person.</t>
    </r>
  </si>
  <si>
    <t>Does the supplier share /exchange personal information securely with other parties?</t>
  </si>
  <si>
    <t>Does the supplier have defined processes, tools and capabilities to proactively filter content to protect personal information from unauthorised loss?</t>
  </si>
  <si>
    <t>Type of the supplier</t>
  </si>
  <si>
    <t>Private Company</t>
  </si>
  <si>
    <t>The supplier will process Personal Information as a responsible party (as defined in POPIA)</t>
  </si>
  <si>
    <t>The supplier will process Personal Information as an Operator (as defined in POPIA) on behalf of the SARB</t>
  </si>
  <si>
    <t>The supplier uses its own systems for processing the Personal Information.</t>
  </si>
  <si>
    <t>Is there a legitimate requirement for trans-border flow of Personal Information to enable the delivery of services under this agreement?</t>
  </si>
  <si>
    <t xml:space="preserve">Please list all entities and countries or jurisdictions to which Personal Information will be sent to for processing in the comments column. </t>
  </si>
  <si>
    <t>Does the supplier have a formal process (which includes due diligence) for managing any third parties that may require access to Personal Information?</t>
  </si>
  <si>
    <t>Does the supplier have agreements containing minimum information protection requirements in place with third parties that process Personal Information on its behalf?</t>
  </si>
  <si>
    <t>Public Company</t>
  </si>
  <si>
    <r>
      <t xml:space="preserve">The purpose of  the Information Risk Supplier Assessment is to determine the information exposure that a particular service provider poses to the SARB Group entities
</t>
    </r>
    <r>
      <rPr>
        <b/>
        <sz val="9"/>
        <color rgb="FFFF0000"/>
        <rFont val="Calibri"/>
        <family val="2"/>
        <scheme val="minor"/>
      </rPr>
      <t>1.</t>
    </r>
    <r>
      <rPr>
        <sz val="9"/>
        <color rgb="FFFF0000"/>
        <rFont val="Calibri"/>
        <family val="2"/>
        <scheme val="minor"/>
      </rPr>
      <t xml:space="preserve"> The Form must be completed as accurate and complete as possible as the information and responses will be used by the SARB for tender and contracting purposes. </t>
    </r>
    <r>
      <rPr>
        <b/>
        <sz val="9"/>
        <color rgb="FFFF0000"/>
        <rFont val="Calibri"/>
        <family val="2"/>
        <scheme val="minor"/>
      </rPr>
      <t xml:space="preserve">Supporting evidence must be supplied.
2. </t>
    </r>
    <r>
      <rPr>
        <sz val="9"/>
        <color rgb="FFFF0000"/>
        <rFont val="Calibri"/>
        <family val="2"/>
        <scheme val="minor"/>
      </rPr>
      <t xml:space="preserve"> The assessment consists of 3 parts:
                   PART A -</t>
    </r>
    <r>
      <rPr>
        <b/>
        <sz val="9"/>
        <color rgb="FFFF0000"/>
        <rFont val="Calibri"/>
        <family val="2"/>
        <scheme val="minor"/>
      </rPr>
      <t xml:space="preserve"> Pre-evaluation</t>
    </r>
    <r>
      <rPr>
        <sz val="9"/>
        <color rgb="FFFF0000"/>
        <rFont val="Calibri"/>
        <family val="2"/>
        <scheme val="minor"/>
      </rPr>
      <t xml:space="preserve"> (utilised to assess the type of information risk exposure that the Supplier poses). 
                   PART B - </t>
    </r>
    <r>
      <rPr>
        <b/>
        <sz val="9"/>
        <color rgb="FFFF0000"/>
        <rFont val="Calibri"/>
        <family val="2"/>
        <scheme val="minor"/>
      </rPr>
      <t>Privacy Assessment</t>
    </r>
    <r>
      <rPr>
        <sz val="9"/>
        <color rgb="FFFF0000"/>
        <rFont val="Calibri"/>
        <family val="2"/>
        <scheme val="minor"/>
      </rPr>
      <t xml:space="preserve"> - To be completed by all suppliers who will </t>
    </r>
    <r>
      <rPr>
        <b/>
        <sz val="9"/>
        <color rgb="FFFF0000"/>
        <rFont val="Calibri"/>
        <family val="2"/>
        <scheme val="minor"/>
      </rPr>
      <t>process personal information on behalf or in conjuction with</t>
    </r>
    <r>
      <rPr>
        <sz val="9"/>
        <color rgb="FFFF0000"/>
        <rFont val="Calibri"/>
        <family val="2"/>
        <scheme val="minor"/>
      </rPr>
      <t xml:space="preserve"> the SARB.
                   PART C - </t>
    </r>
    <r>
      <rPr>
        <b/>
        <sz val="9"/>
        <color rgb="FFFF0000"/>
        <rFont val="Calibri"/>
        <family val="2"/>
        <scheme val="minor"/>
      </rPr>
      <t>Cyber InfoSec Assessment</t>
    </r>
    <r>
      <rPr>
        <sz val="9"/>
        <color rgb="FFFF0000"/>
        <rFont val="Calibri"/>
        <family val="2"/>
        <scheme val="minor"/>
      </rPr>
      <t xml:space="preserve"> - To be completed by all suppliers who pose medium and high information risk exposure to the SARB.
</t>
    </r>
    <r>
      <rPr>
        <b/>
        <sz val="9"/>
        <color rgb="FFFF0000"/>
        <rFont val="Calibri"/>
        <family val="2"/>
        <scheme val="minor"/>
      </rPr>
      <t>3. PART A &amp; B</t>
    </r>
    <r>
      <rPr>
        <sz val="9"/>
        <color rgb="FFFF0000"/>
        <rFont val="Calibri"/>
        <family val="2"/>
        <scheme val="minor"/>
      </rPr>
      <t xml:space="preserve"> must be completed by all suppliers whilst </t>
    </r>
    <r>
      <rPr>
        <b/>
        <sz val="9"/>
        <color rgb="FFFF0000"/>
        <rFont val="Calibri"/>
        <family val="2"/>
        <scheme val="minor"/>
      </rPr>
      <t>PART C</t>
    </r>
    <r>
      <rPr>
        <sz val="9"/>
        <color rgb="FFFF0000"/>
        <rFont val="Calibri"/>
        <family val="2"/>
        <scheme val="minor"/>
      </rPr>
      <t>, only needs to be completed by suppliers whose pre-evaluation score in PART A poses a M</t>
    </r>
    <r>
      <rPr>
        <b/>
        <sz val="9"/>
        <color rgb="FFFF0000"/>
        <rFont val="Calibri"/>
        <family val="2"/>
        <scheme val="minor"/>
      </rPr>
      <t>edium or High</t>
    </r>
    <r>
      <rPr>
        <sz val="9"/>
        <color rgb="FFFF0000"/>
        <rFont val="Calibri"/>
        <family val="2"/>
        <scheme val="minor"/>
      </rPr>
      <t xml:space="preserve"> information risk exposure to the SARB.
4. No attempt should be made to adjust to change rows and columns in the form as it may impact the underlying logic
</t>
    </r>
    <r>
      <rPr>
        <b/>
        <sz val="9"/>
        <color rgb="FFFF0000"/>
        <rFont val="Calibri"/>
        <family val="2"/>
        <scheme val="minor"/>
      </rPr>
      <t xml:space="preserve">Instructions for completing PART B and C. 
</t>
    </r>
    <r>
      <rPr>
        <b/>
        <sz val="9"/>
        <rFont val="Calibri"/>
        <family val="2"/>
        <scheme val="minor"/>
      </rPr>
      <t xml:space="preserve">
</t>
    </r>
    <r>
      <rPr>
        <sz val="9"/>
        <color rgb="FFFF0000"/>
        <rFont val="Calibri"/>
        <family val="2"/>
        <scheme val="minor"/>
      </rPr>
      <t>The following definitions will apply to the available options when selecting a response in PART B &amp; C</t>
    </r>
    <r>
      <rPr>
        <sz val="9"/>
        <rFont val="Calibri"/>
        <family val="2"/>
        <scheme val="minor"/>
      </rPr>
      <t xml:space="preserve">
1. </t>
    </r>
    <r>
      <rPr>
        <b/>
        <sz val="9"/>
        <rFont val="Calibri"/>
        <family val="2"/>
        <scheme val="minor"/>
      </rPr>
      <t xml:space="preserve">BASIC AND INFORMAL </t>
    </r>
    <r>
      <rPr>
        <b/>
        <sz val="9"/>
        <color theme="8"/>
        <rFont val="Calibri"/>
        <family val="2"/>
        <scheme val="minor"/>
      </rPr>
      <t>(NO)</t>
    </r>
    <r>
      <rPr>
        <b/>
        <sz val="9"/>
        <rFont val="Calibri"/>
        <family val="2"/>
        <scheme val="minor"/>
      </rPr>
      <t>:</t>
    </r>
    <r>
      <rPr>
        <sz val="9"/>
        <rFont val="Calibri"/>
        <family val="2"/>
        <scheme val="minor"/>
      </rPr>
      <t xml:space="preserve"> Control(s) are not defined; they are implemented in a ad hoc, undefined manner.
2. </t>
    </r>
    <r>
      <rPr>
        <b/>
        <sz val="9"/>
        <rFont val="Calibri"/>
        <family val="2"/>
        <scheme val="minor"/>
      </rPr>
      <t xml:space="preserve">DEFINED: </t>
    </r>
    <r>
      <rPr>
        <sz val="9"/>
        <rFont val="Calibri"/>
        <family val="2"/>
        <scheme val="minor"/>
      </rPr>
      <t xml:space="preserve">Control(s) have been defined but not implemented, or some control(s) have been implemented for a period of less than 12 months and are not yet fully matured in the organisation
3. </t>
    </r>
    <r>
      <rPr>
        <b/>
        <sz val="9"/>
        <rFont val="Calibri"/>
        <family val="2"/>
        <scheme val="minor"/>
      </rPr>
      <t>MANAGED:</t>
    </r>
    <r>
      <rPr>
        <sz val="9"/>
        <rFont val="Calibri"/>
        <family val="2"/>
        <scheme val="minor"/>
      </rPr>
      <t xml:space="preserve"> Control(s) have been defined and partially implemented, for a period of between 12 to 24 months; maturation of controls is in progress.
4. </t>
    </r>
    <r>
      <rPr>
        <b/>
        <sz val="9"/>
        <rFont val="Calibri"/>
        <family val="2"/>
        <scheme val="minor"/>
      </rPr>
      <t xml:space="preserve">MATURED AND MEASURED: </t>
    </r>
    <r>
      <rPr>
        <sz val="9"/>
        <rFont val="Calibri"/>
        <family val="2"/>
        <scheme val="minor"/>
      </rPr>
      <t xml:space="preserve">Control(s) have been defined and implemented, for a period of more than 24 months, acceptable maturity level has been reached and the controls have been measured and assured by the organisation or independently
5. </t>
    </r>
    <r>
      <rPr>
        <b/>
        <sz val="9"/>
        <rFont val="Calibri"/>
        <family val="2"/>
        <scheme val="minor"/>
      </rPr>
      <t>OPTIMISED</t>
    </r>
    <r>
      <rPr>
        <b/>
        <sz val="9"/>
        <color theme="8"/>
        <rFont val="Calibri"/>
        <family val="2"/>
        <scheme val="minor"/>
      </rPr>
      <t xml:space="preserve"> (YES)</t>
    </r>
    <r>
      <rPr>
        <b/>
        <sz val="9"/>
        <rFont val="Calibri"/>
        <family val="2"/>
        <scheme val="minor"/>
      </rPr>
      <t xml:space="preserve">: </t>
    </r>
    <r>
      <rPr>
        <sz val="9"/>
        <rFont val="Calibri"/>
        <family val="2"/>
        <scheme val="minor"/>
      </rPr>
      <t>Control(s) have been defined and implemented, for a period of more than 24 months, acceptable maturity level has been reached and the controls have been measured and assured by the organisation or independently on multiple occasions.
6. Where control evidence is contained in a large file format, the supplier must consider alternative methods of evidence such as links to the files instead of including copies of the documentation in its tender response.
7. Where a document serves as evidence for multiple controls, please do not include multiple copies of the same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</si>
</sst>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C09]dd\ mmmm\ yyyy;@"/>
  </numFmts>
  <fonts count="44"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9"/>
      <color theme="0"/>
      <name val="Calibri"/>
      <family val="2"/>
      <scheme val="minor"/>
    </font>
    <font>
      <sz val="9"/>
      <color theme="1"/>
      <name val="Calibri"/>
      <family val="2"/>
      <scheme val="minor"/>
    </font>
    <font>
      <b/>
      <sz val="9"/>
      <color theme="1"/>
      <name val="Calibri"/>
      <family val="2"/>
      <scheme val="minor"/>
    </font>
    <font>
      <b/>
      <sz val="9"/>
      <color rgb="FFFF0000"/>
      <name val="Calibri"/>
      <family val="2"/>
      <scheme val="minor"/>
    </font>
    <font>
      <sz val="9"/>
      <name val="Calibri"/>
      <family val="2"/>
      <scheme val="minor"/>
    </font>
    <font>
      <sz val="9"/>
      <color indexed="8"/>
      <name val="Calibri"/>
      <family val="2"/>
      <scheme val="minor"/>
    </font>
    <font>
      <sz val="9"/>
      <color rgb="FFFF0000"/>
      <name val="Calibri"/>
      <family val="2"/>
      <scheme val="minor"/>
    </font>
    <font>
      <sz val="9"/>
      <color rgb="FF000000"/>
      <name val="Calibri"/>
      <family val="2"/>
      <scheme val="minor"/>
    </font>
    <font>
      <b/>
      <i/>
      <sz val="9"/>
      <color theme="1"/>
      <name val="Calibri"/>
      <family val="2"/>
      <scheme val="minor"/>
    </font>
    <font>
      <b/>
      <sz val="9"/>
      <color rgb="FFFFFF00"/>
      <name val="Calibri"/>
      <family val="2"/>
      <scheme val="minor"/>
    </font>
    <font>
      <strike/>
      <sz val="9"/>
      <name val="Calibri"/>
      <family val="2"/>
      <scheme val="minor"/>
    </font>
    <font>
      <strike/>
      <sz val="9"/>
      <color rgb="FF000000"/>
      <name val="Calibri"/>
      <family val="2"/>
      <scheme val="minor"/>
    </font>
    <font>
      <b/>
      <sz val="9"/>
      <name val="Calibri"/>
      <family val="2"/>
      <scheme val="minor"/>
    </font>
    <font>
      <b/>
      <sz val="9"/>
      <color theme="8" tint="-0.249977111117893"/>
      <name val="Calibri"/>
      <family val="2"/>
      <scheme val="minor"/>
    </font>
    <font>
      <i/>
      <sz val="9"/>
      <name val="Calibri"/>
      <family val="2"/>
      <scheme val="minor"/>
    </font>
    <font>
      <b/>
      <sz val="9"/>
      <color theme="8"/>
      <name val="Calibri"/>
      <family val="2"/>
      <scheme val="minor"/>
    </font>
    <font>
      <b/>
      <sz val="10"/>
      <color theme="1"/>
      <name val="Calibri"/>
      <family val="2"/>
      <scheme val="minor"/>
    </font>
    <font>
      <b/>
      <sz val="9"/>
      <color theme="4" tint="-0.249977111117893"/>
      <name val="Calibri"/>
      <family val="2"/>
      <scheme val="minor"/>
    </font>
    <font>
      <sz val="11"/>
      <color theme="1"/>
      <name val="Calibri"/>
      <family val="2"/>
      <scheme val="minor"/>
    </font>
    <font>
      <sz val="11"/>
      <color rgb="FF006100"/>
      <name val="Calibri"/>
      <family val="2"/>
      <scheme val="minor"/>
    </font>
    <font>
      <sz val="9"/>
      <color theme="8" tint="-0.249977111117893"/>
      <name val="Calibri"/>
      <family val="2"/>
      <scheme val="minor"/>
    </font>
    <font>
      <sz val="9"/>
      <color theme="4" tint="-0.249977111117893"/>
      <name val="Calibri"/>
      <family val="2"/>
      <scheme val="minor"/>
    </font>
    <font>
      <b/>
      <i/>
      <u/>
      <sz val="9"/>
      <name val="Calibri"/>
      <family val="2"/>
      <scheme val="minor"/>
    </font>
    <font>
      <b/>
      <sz val="16"/>
      <color theme="1"/>
      <name val="Calibri"/>
      <family val="2"/>
      <scheme val="minor"/>
    </font>
    <font>
      <b/>
      <sz val="18"/>
      <color theme="0"/>
      <name val="Calibri"/>
      <family val="2"/>
      <scheme val="minor"/>
    </font>
    <font>
      <b/>
      <sz val="11"/>
      <color rgb="FFC00000"/>
      <name val="Calibri"/>
      <family val="2"/>
      <scheme val="minor"/>
    </font>
    <font>
      <sz val="11"/>
      <name val="Arial"/>
      <family val="2"/>
    </font>
    <font>
      <sz val="9"/>
      <color rgb="FFC00000"/>
      <name val="Calibri"/>
      <family val="2"/>
      <scheme val="minor"/>
    </font>
    <font>
      <b/>
      <sz val="10"/>
      <color rgb="FF0070C0"/>
      <name val="Calibri"/>
      <family val="2"/>
      <scheme val="minor"/>
    </font>
    <font>
      <b/>
      <sz val="12"/>
      <color theme="0"/>
      <name val="Calibri"/>
      <family val="2"/>
      <scheme val="minor"/>
    </font>
    <font>
      <b/>
      <sz val="20"/>
      <color theme="0"/>
      <name val="Calibri"/>
      <family val="2"/>
      <scheme val="minor"/>
    </font>
    <font>
      <sz val="9"/>
      <color theme="0"/>
      <name val="Calibri"/>
      <family val="2"/>
      <scheme val="minor"/>
    </font>
    <font>
      <b/>
      <sz val="12"/>
      <color theme="1"/>
      <name val="Calibri"/>
      <family val="2"/>
      <scheme val="minor"/>
    </font>
    <font>
      <b/>
      <sz val="11"/>
      <color theme="9" tint="-0.249977111117893"/>
      <name val="Calibri"/>
      <family val="2"/>
      <scheme val="minor"/>
    </font>
    <font>
      <sz val="11"/>
      <name val="Calibri"/>
      <family val="2"/>
      <scheme val="minor"/>
    </font>
    <font>
      <b/>
      <i/>
      <sz val="11"/>
      <color theme="1"/>
      <name val="Calibri"/>
      <family val="2"/>
      <scheme val="minor"/>
    </font>
    <font>
      <b/>
      <sz val="11"/>
      <color rgb="FFFF0000"/>
      <name val="Calibri"/>
      <family val="2"/>
      <scheme val="minor"/>
    </font>
    <font>
      <sz val="11"/>
      <color theme="1" tint="0.34998626667073579"/>
      <name val="Calibri"/>
      <family val="2"/>
      <scheme val="minor"/>
    </font>
    <font>
      <u/>
      <sz val="11"/>
      <color theme="10"/>
      <name val="Calibri"/>
      <family val="2"/>
      <scheme val="minor"/>
    </font>
    <font>
      <u/>
      <sz val="9"/>
      <color rgb="FF0563C1"/>
      <name val="Calibri"/>
      <family val="2"/>
    </font>
  </fonts>
  <fills count="22">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C6EFCE"/>
      </patternFill>
    </fill>
    <fill>
      <patternFill patternType="solid">
        <fgColor rgb="FFFFFFCC"/>
      </patternFill>
    </fill>
    <fill>
      <patternFill patternType="solid">
        <fgColor theme="8" tint="-0.499984740745262"/>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F2F2F2"/>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style="thin">
        <color indexed="64"/>
      </right>
      <top/>
      <bottom style="thin">
        <color indexed="64"/>
      </bottom>
      <diagonal/>
    </border>
    <border>
      <left style="medium">
        <color auto="1"/>
      </left>
      <right style="thin">
        <color auto="1"/>
      </right>
      <top/>
      <bottom/>
      <diagonal/>
    </border>
    <border>
      <left style="double">
        <color auto="1"/>
      </left>
      <right style="thin">
        <color auto="1"/>
      </right>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double">
        <color auto="1"/>
      </left>
      <right style="thin">
        <color auto="1"/>
      </right>
      <top style="thin">
        <color auto="1"/>
      </top>
      <bottom style="medium">
        <color auto="1"/>
      </bottom>
      <diagonal/>
    </border>
  </borders>
  <cellStyleXfs count="5">
    <xf numFmtId="0" fontId="0" fillId="0" borderId="0"/>
    <xf numFmtId="0" fontId="3" fillId="0" borderId="0"/>
    <xf numFmtId="0" fontId="23" fillId="14" borderId="0" applyNumberFormat="0" applyBorder="0" applyAlignment="0" applyProtection="0"/>
    <xf numFmtId="0" fontId="22" fillId="15" borderId="13" applyNumberFormat="0" applyFont="0" applyAlignment="0" applyProtection="0"/>
    <xf numFmtId="0" fontId="42" fillId="0" borderId="0" applyNumberFormat="0" applyFill="0" applyBorder="0" applyAlignment="0" applyProtection="0"/>
  </cellStyleXfs>
  <cellXfs count="194">
    <xf numFmtId="0" fontId="0" fillId="0" borderId="0" xfId="0"/>
    <xf numFmtId="0" fontId="5" fillId="0" borderId="1" xfId="0" applyFont="1" applyBorder="1" applyAlignment="1">
      <alignment vertical="center" wrapText="1"/>
    </xf>
    <xf numFmtId="49" fontId="5" fillId="3" borderId="1" xfId="1" applyNumberFormat="1" applyFont="1" applyFill="1" applyBorder="1" applyAlignment="1" applyProtection="1">
      <alignment horizontal="left" vertical="center" wrapText="1"/>
      <protection locked="0"/>
    </xf>
    <xf numFmtId="0" fontId="8" fillId="3" borderId="1" xfId="1" applyFont="1" applyFill="1" applyBorder="1" applyAlignment="1" applyProtection="1">
      <alignment horizontal="left" vertical="center" wrapText="1"/>
      <protection locked="0"/>
    </xf>
    <xf numFmtId="0" fontId="8" fillId="0" borderId="1" xfId="1" applyFont="1" applyBorder="1" applyAlignment="1" applyProtection="1">
      <alignment horizontal="left" vertical="center" wrapText="1"/>
      <protection locked="0"/>
    </xf>
    <xf numFmtId="0" fontId="5" fillId="0" borderId="1" xfId="0" applyFont="1" applyBorder="1" applyAlignment="1">
      <alignment horizontal="center" vertical="center"/>
    </xf>
    <xf numFmtId="49" fontId="6" fillId="3" borderId="1" xfId="1" applyNumberFormat="1" applyFont="1" applyFill="1" applyBorder="1" applyAlignment="1" applyProtection="1">
      <alignment horizontal="left" vertical="center" wrapText="1"/>
      <protection locked="0"/>
    </xf>
    <xf numFmtId="0" fontId="0" fillId="8" borderId="2" xfId="0" applyFill="1" applyBorder="1" applyAlignment="1" applyProtection="1">
      <alignment horizontal="center" vertical="center"/>
      <protection hidden="1"/>
    </xf>
    <xf numFmtId="0" fontId="0" fillId="0" borderId="0" xfId="0" applyAlignment="1" applyProtection="1">
      <alignment vertical="center"/>
      <protection hidden="1"/>
    </xf>
    <xf numFmtId="0" fontId="1" fillId="9" borderId="1" xfId="0" applyFont="1" applyFill="1" applyBorder="1" applyAlignment="1" applyProtection="1">
      <alignment vertical="center"/>
      <protection hidden="1"/>
    </xf>
    <xf numFmtId="0" fontId="0" fillId="9" borderId="1" xfId="0" applyFill="1" applyBorder="1" applyAlignment="1" applyProtection="1">
      <alignment vertical="center"/>
      <protection hidden="1"/>
    </xf>
    <xf numFmtId="0" fontId="0" fillId="0" borderId="1" xfId="0" applyBorder="1" applyAlignment="1" applyProtection="1">
      <alignment vertical="center"/>
      <protection hidden="1"/>
    </xf>
    <xf numFmtId="0" fontId="2" fillId="0" borderId="1" xfId="0" applyFont="1" applyBorder="1" applyAlignment="1" applyProtection="1">
      <alignment vertical="center" wrapText="1"/>
      <protection hidden="1"/>
    </xf>
    <xf numFmtId="0" fontId="2" fillId="0" borderId="1" xfId="0" applyFont="1" applyBorder="1" applyProtection="1">
      <protection hidden="1"/>
    </xf>
    <xf numFmtId="0" fontId="1" fillId="0" borderId="0" xfId="0" applyFont="1" applyAlignment="1" applyProtection="1">
      <alignment vertical="center"/>
      <protection hidden="1"/>
    </xf>
    <xf numFmtId="0" fontId="0" fillId="0" borderId="0" xfId="0" applyProtection="1">
      <protection hidden="1"/>
    </xf>
    <xf numFmtId="0" fontId="1" fillId="13" borderId="1" xfId="0" applyFont="1" applyFill="1" applyBorder="1" applyAlignment="1" applyProtection="1">
      <alignment vertical="center" wrapText="1"/>
      <protection hidden="1"/>
    </xf>
    <xf numFmtId="0" fontId="1" fillId="13" borderId="1" xfId="0" applyFont="1" applyFill="1" applyBorder="1" applyAlignment="1" applyProtection="1">
      <alignment vertical="center"/>
      <protection hidden="1"/>
    </xf>
    <xf numFmtId="0" fontId="0" fillId="0" borderId="1" xfId="0" applyBorder="1" applyAlignment="1" applyProtection="1">
      <alignment vertical="center" wrapText="1"/>
      <protection hidden="1"/>
    </xf>
    <xf numFmtId="0" fontId="0" fillId="0" borderId="0" xfId="0" applyAlignment="1" applyProtection="1">
      <alignment vertical="center" wrapText="1"/>
      <protection hidden="1"/>
    </xf>
    <xf numFmtId="0" fontId="1" fillId="0" borderId="1" xfId="0" applyFont="1" applyBorder="1" applyAlignment="1" applyProtection="1">
      <alignment vertical="center"/>
      <protection hidden="1"/>
    </xf>
    <xf numFmtId="0" fontId="1" fillId="0" borderId="1" xfId="0" applyFont="1" applyBorder="1" applyAlignment="1" applyProtection="1">
      <alignment vertical="center" wrapText="1"/>
      <protection hidden="1"/>
    </xf>
    <xf numFmtId="0" fontId="2" fillId="0" borderId="4"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2" fillId="0" borderId="8" xfId="0" applyFont="1" applyBorder="1" applyAlignment="1" applyProtection="1">
      <alignment vertical="center" wrapText="1"/>
      <protection hidden="1"/>
    </xf>
    <xf numFmtId="0" fontId="9" fillId="0" borderId="1" xfId="1" applyFont="1" applyBorder="1" applyAlignment="1" applyProtection="1">
      <alignment horizontal="left" vertical="center" wrapText="1"/>
      <protection locked="0"/>
    </xf>
    <xf numFmtId="0" fontId="5" fillId="0" borderId="1" xfId="1" applyFont="1" applyBorder="1" applyAlignment="1" applyProtection="1">
      <alignment horizontal="left" vertical="center" wrapText="1"/>
      <protection hidden="1"/>
    </xf>
    <xf numFmtId="49" fontId="5" fillId="3" borderId="1" xfId="1" applyNumberFormat="1" applyFont="1" applyFill="1" applyBorder="1" applyAlignment="1" applyProtection="1">
      <alignment horizontal="left" vertical="center" wrapText="1"/>
      <protection hidden="1"/>
    </xf>
    <xf numFmtId="0" fontId="9" fillId="3" borderId="1" xfId="1" applyFont="1" applyFill="1" applyBorder="1" applyAlignment="1" applyProtection="1">
      <alignment horizontal="left" vertical="center" wrapText="1"/>
      <protection hidden="1"/>
    </xf>
    <xf numFmtId="0" fontId="8" fillId="3" borderId="1" xfId="1" applyFont="1" applyFill="1" applyBorder="1" applyAlignment="1" applyProtection="1">
      <alignment horizontal="left" vertical="center" wrapText="1"/>
      <protection hidden="1"/>
    </xf>
    <xf numFmtId="0" fontId="8" fillId="3" borderId="1" xfId="1" applyFont="1" applyFill="1" applyBorder="1" applyAlignment="1" applyProtection="1">
      <alignment horizontal="center" vertical="center" wrapText="1"/>
      <protection hidden="1"/>
    </xf>
    <xf numFmtId="0" fontId="5" fillId="3" borderId="1" xfId="1" applyFont="1" applyFill="1" applyBorder="1" applyAlignment="1" applyProtection="1">
      <alignment vertical="center" wrapText="1"/>
      <protection hidden="1"/>
    </xf>
    <xf numFmtId="0" fontId="8" fillId="0" borderId="1" xfId="1" applyFont="1" applyBorder="1" applyAlignment="1" applyProtection="1">
      <alignment horizontal="center" vertical="center" wrapText="1"/>
      <protection hidden="1"/>
    </xf>
    <xf numFmtId="0" fontId="8" fillId="3" borderId="1" xfId="1" applyFont="1" applyFill="1" applyBorder="1" applyAlignment="1" applyProtection="1">
      <alignment vertical="center" wrapText="1"/>
      <protection hidden="1"/>
    </xf>
    <xf numFmtId="0" fontId="8" fillId="0" borderId="1" xfId="1" applyFont="1" applyBorder="1" applyAlignment="1" applyProtection="1">
      <alignment horizontal="left" vertical="center" wrapText="1"/>
      <protection hidden="1"/>
    </xf>
    <xf numFmtId="0" fontId="8" fillId="0" borderId="1" xfId="1" applyFont="1" applyBorder="1" applyAlignment="1" applyProtection="1">
      <alignment vertical="center" wrapText="1"/>
      <protection hidden="1"/>
    </xf>
    <xf numFmtId="0" fontId="5" fillId="0" borderId="1" xfId="1" applyFont="1" applyBorder="1" applyAlignment="1">
      <alignment horizontal="left" vertical="center" wrapText="1"/>
    </xf>
    <xf numFmtId="49" fontId="8" fillId="0" borderId="1" xfId="1" applyNumberFormat="1" applyFont="1" applyBorder="1" applyAlignment="1">
      <alignment horizontal="left" vertical="center" wrapText="1"/>
    </xf>
    <xf numFmtId="0" fontId="8" fillId="3" borderId="1" xfId="1" applyFont="1" applyFill="1" applyBorder="1" applyAlignment="1">
      <alignment horizontal="center" vertical="center" wrapText="1"/>
    </xf>
    <xf numFmtId="0" fontId="8" fillId="3" borderId="1" xfId="1" applyFont="1" applyFill="1" applyBorder="1" applyAlignment="1">
      <alignment horizontal="left" vertical="center" wrapText="1"/>
    </xf>
    <xf numFmtId="0" fontId="8" fillId="0" borderId="1" xfId="1" applyFont="1" applyBorder="1" applyAlignment="1">
      <alignment horizontal="left" vertical="center" wrapText="1"/>
    </xf>
    <xf numFmtId="0" fontId="1" fillId="13" borderId="7" xfId="0" applyFont="1" applyFill="1" applyBorder="1" applyAlignment="1" applyProtection="1">
      <alignment horizontal="center" vertical="center" wrapText="1"/>
      <protection hidden="1"/>
    </xf>
    <xf numFmtId="0" fontId="0" fillId="0" borderId="0" xfId="0" quotePrefix="1" applyAlignment="1" applyProtection="1">
      <alignment vertical="center"/>
      <protection hidden="1"/>
    </xf>
    <xf numFmtId="0" fontId="8" fillId="0" borderId="1" xfId="0" applyFont="1" applyBorder="1" applyAlignment="1">
      <alignment vertical="center" wrapText="1"/>
    </xf>
    <xf numFmtId="0" fontId="5" fillId="0" borderId="1" xfId="0" applyFont="1" applyBorder="1" applyAlignment="1">
      <alignment wrapText="1"/>
    </xf>
    <xf numFmtId="0" fontId="5" fillId="3" borderId="1" xfId="0" applyFont="1" applyFill="1" applyBorder="1" applyAlignment="1">
      <alignment wrapText="1"/>
    </xf>
    <xf numFmtId="0" fontId="5" fillId="5" borderId="1" xfId="0" applyFont="1" applyFill="1" applyBorder="1" applyAlignment="1">
      <alignment wrapText="1"/>
    </xf>
    <xf numFmtId="49" fontId="8" fillId="0" borderId="1" xfId="1" applyNumberFormat="1" applyFont="1" applyBorder="1" applyAlignment="1" applyProtection="1">
      <alignment horizontal="left" vertical="center" wrapText="1"/>
      <protection locked="0"/>
    </xf>
    <xf numFmtId="0" fontId="8"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pplyProtection="1">
      <alignment horizontal="left" vertical="center" wrapText="1"/>
      <protection hidden="1"/>
    </xf>
    <xf numFmtId="0" fontId="5" fillId="0" borderId="0" xfId="0" applyFont="1" applyAlignment="1">
      <alignment horizontal="center"/>
    </xf>
    <xf numFmtId="0" fontId="6" fillId="0" borderId="1" xfId="0" applyFont="1" applyBorder="1"/>
    <xf numFmtId="0" fontId="5" fillId="0" borderId="1" xfId="0" applyFont="1" applyBorder="1" applyProtection="1">
      <protection locked="0"/>
    </xf>
    <xf numFmtId="164" fontId="5" fillId="0" borderId="1" xfId="0" applyNumberFormat="1" applyFont="1" applyBorder="1" applyAlignment="1" applyProtection="1">
      <alignment horizontal="left"/>
      <protection locked="0"/>
    </xf>
    <xf numFmtId="0" fontId="12" fillId="0" borderId="1" xfId="0" applyFont="1" applyBorder="1"/>
    <xf numFmtId="0" fontId="5" fillId="0" borderId="0" xfId="0" applyFont="1" applyAlignment="1">
      <alignment horizontal="left"/>
    </xf>
    <xf numFmtId="0" fontId="12" fillId="0" borderId="1" xfId="0" applyFont="1" applyBorder="1" applyAlignment="1">
      <alignment horizontal="left"/>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6" fillId="0" borderId="0" xfId="0" applyFont="1"/>
    <xf numFmtId="0" fontId="6" fillId="0" borderId="1" xfId="0" applyFont="1" applyBorder="1" applyAlignment="1">
      <alignment horizontal="left"/>
    </xf>
    <xf numFmtId="0" fontId="6" fillId="0" borderId="2" xfId="0" applyFont="1" applyBorder="1"/>
    <xf numFmtId="164" fontId="5" fillId="0" borderId="4" xfId="0" applyNumberFormat="1" applyFont="1" applyBorder="1" applyAlignment="1" applyProtection="1">
      <alignment horizontal="center"/>
      <protection locked="0"/>
    </xf>
    <xf numFmtId="22" fontId="5" fillId="0" borderId="4" xfId="0" applyNumberFormat="1" applyFont="1" applyBorder="1" applyAlignment="1" applyProtection="1">
      <alignment horizontal="left"/>
      <protection locked="0"/>
    </xf>
    <xf numFmtId="0" fontId="6" fillId="0" borderId="5" xfId="0" applyFont="1" applyBorder="1" applyAlignment="1">
      <alignment horizontal="left" vertical="top"/>
    </xf>
    <xf numFmtId="164" fontId="8" fillId="0" borderId="0" xfId="0" applyNumberFormat="1" applyFont="1" applyAlignment="1">
      <alignment horizontal="left" vertical="center" wrapText="1"/>
    </xf>
    <xf numFmtId="164" fontId="18" fillId="0" borderId="0" xfId="0" applyNumberFormat="1" applyFont="1" applyAlignment="1">
      <alignment horizontal="left" vertical="center" wrapText="1"/>
    </xf>
    <xf numFmtId="0" fontId="6" fillId="0" borderId="0" xfId="0" applyFont="1" applyAlignment="1">
      <alignment horizontal="left" vertical="center"/>
    </xf>
    <xf numFmtId="0" fontId="5" fillId="0" borderId="0" xfId="0" applyFont="1" applyProtection="1">
      <protection locked="0"/>
    </xf>
    <xf numFmtId="22"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0" fontId="24" fillId="0" borderId="0" xfId="3" applyFont="1" applyFill="1" applyBorder="1" applyAlignment="1">
      <alignment horizontal="left"/>
    </xf>
    <xf numFmtId="0" fontId="17" fillId="0" borderId="0" xfId="0" applyFont="1" applyAlignment="1">
      <alignment horizontal="left"/>
    </xf>
    <xf numFmtId="0" fontId="6" fillId="0" borderId="0" xfId="0" applyFont="1" applyAlignment="1">
      <alignment horizontal="left"/>
    </xf>
    <xf numFmtId="0" fontId="8" fillId="0" borderId="0" xfId="0" applyFont="1" applyAlignment="1">
      <alignment horizontal="left" vertical="center" wrapText="1"/>
    </xf>
    <xf numFmtId="0" fontId="6"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6"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4" fillId="5" borderId="1" xfId="0" applyFont="1" applyFill="1" applyBorder="1" applyAlignment="1">
      <alignment vertical="center" wrapText="1"/>
    </xf>
    <xf numFmtId="0" fontId="13" fillId="12" borderId="1" xfId="0" applyFont="1" applyFill="1" applyBorder="1" applyAlignment="1" applyProtection="1">
      <alignment horizontal="center" vertical="center" wrapText="1"/>
      <protection hidden="1"/>
    </xf>
    <xf numFmtId="0" fontId="0" fillId="0" borderId="1" xfId="0" applyBorder="1"/>
    <xf numFmtId="0" fontId="27" fillId="0" borderId="0" xfId="0" applyFont="1" applyAlignment="1">
      <alignment vertical="center"/>
    </xf>
    <xf numFmtId="49" fontId="8" fillId="0" borderId="1" xfId="1" applyNumberFormat="1" applyFont="1" applyBorder="1" applyAlignment="1">
      <alignment horizontal="center" vertical="center" wrapText="1"/>
    </xf>
    <xf numFmtId="0" fontId="8" fillId="0" borderId="1" xfId="2" applyFont="1" applyFill="1" applyBorder="1" applyAlignment="1" applyProtection="1">
      <alignment horizontal="left" vertical="center" wrapText="1"/>
      <protection hidden="1"/>
    </xf>
    <xf numFmtId="0" fontId="8" fillId="0" borderId="1" xfId="2" applyFont="1" applyFill="1" applyBorder="1" applyAlignment="1" applyProtection="1">
      <alignment horizontal="left" vertical="center" wrapText="1"/>
    </xf>
    <xf numFmtId="0" fontId="0" fillId="0" borderId="1" xfId="0" applyBorder="1" applyAlignment="1" applyProtection="1">
      <alignment horizontal="center" vertical="center" wrapText="1"/>
      <protection locked="0"/>
    </xf>
    <xf numFmtId="0" fontId="20" fillId="17" borderId="1"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0" fillId="0" borderId="0" xfId="0" applyAlignment="1">
      <alignment horizontal="center" vertical="center"/>
    </xf>
    <xf numFmtId="0" fontId="30" fillId="0" borderId="0" xfId="0" applyFont="1" applyAlignment="1">
      <alignment wrapText="1"/>
    </xf>
    <xf numFmtId="0" fontId="6" fillId="0" borderId="1" xfId="0" applyFont="1" applyBorder="1" applyAlignment="1">
      <alignment vertical="center" wrapText="1"/>
    </xf>
    <xf numFmtId="0" fontId="6" fillId="17" borderId="1" xfId="0" applyFont="1" applyFill="1" applyBorder="1" applyAlignment="1">
      <alignment horizontal="center" wrapText="1"/>
    </xf>
    <xf numFmtId="0" fontId="6" fillId="17" borderId="1" xfId="0" applyFont="1" applyFill="1" applyBorder="1" applyAlignment="1">
      <alignment wrapText="1"/>
    </xf>
    <xf numFmtId="0" fontId="8" fillId="0" borderId="0" xfId="0" applyFont="1" applyAlignment="1" applyProtection="1">
      <alignment vertical="center" wrapText="1"/>
      <protection hidden="1"/>
    </xf>
    <xf numFmtId="0" fontId="8" fillId="0" borderId="7" xfId="0" applyFont="1" applyBorder="1" applyAlignment="1" applyProtection="1">
      <alignment vertical="center" wrapText="1"/>
      <protection hidden="1"/>
    </xf>
    <xf numFmtId="0" fontId="0" fillId="0" borderId="14" xfId="0" applyBorder="1"/>
    <xf numFmtId="0" fontId="0" fillId="0" borderId="15" xfId="0" applyBorder="1"/>
    <xf numFmtId="0" fontId="0" fillId="0" borderId="11" xfId="0" applyBorder="1"/>
    <xf numFmtId="0" fontId="35" fillId="0" borderId="9" xfId="0" applyFont="1" applyBorder="1" applyAlignment="1" applyProtection="1">
      <alignment horizontal="center" vertical="center" wrapText="1"/>
      <protection hidden="1"/>
    </xf>
    <xf numFmtId="0" fontId="4" fillId="5" borderId="5" xfId="0" applyFont="1" applyFill="1" applyBorder="1" applyAlignment="1">
      <alignment vertical="center" wrapText="1"/>
    </xf>
    <xf numFmtId="0" fontId="4" fillId="5" borderId="6" xfId="0" applyFont="1" applyFill="1" applyBorder="1" applyAlignment="1">
      <alignment vertical="center" wrapText="1"/>
    </xf>
    <xf numFmtId="0" fontId="5" fillId="0" borderId="2" xfId="1" applyFont="1" applyBorder="1" applyAlignment="1" applyProtection="1">
      <alignment horizontal="left" vertical="center" wrapText="1"/>
      <protection hidden="1"/>
    </xf>
    <xf numFmtId="0" fontId="0" fillId="0" borderId="0" xfId="0" applyAlignment="1">
      <alignment vertical="center"/>
    </xf>
    <xf numFmtId="0" fontId="0" fillId="0" borderId="1" xfId="0"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xf numFmtId="0" fontId="1" fillId="20" borderId="16" xfId="0" applyFont="1" applyFill="1" applyBorder="1" applyAlignment="1">
      <alignment horizontal="center" vertical="center"/>
    </xf>
    <xf numFmtId="0" fontId="1" fillId="20" borderId="3" xfId="0" applyFont="1" applyFill="1" applyBorder="1" applyAlignment="1">
      <alignment horizontal="center" vertical="center"/>
    </xf>
    <xf numFmtId="0" fontId="1" fillId="20" borderId="3" xfId="0" applyFont="1" applyFill="1" applyBorder="1" applyAlignment="1">
      <alignment horizontal="center" vertical="center" wrapText="1"/>
    </xf>
    <xf numFmtId="0" fontId="1" fillId="20" borderId="9" xfId="0" applyFont="1" applyFill="1" applyBorder="1" applyAlignment="1">
      <alignment horizontal="center" vertical="center"/>
    </xf>
    <xf numFmtId="0" fontId="1" fillId="20" borderId="17"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left" vertical="center"/>
    </xf>
    <xf numFmtId="0" fontId="37" fillId="0" borderId="19" xfId="0" applyFont="1" applyBorder="1" applyAlignment="1">
      <alignment horizontal="center" vertical="center"/>
    </xf>
    <xf numFmtId="0" fontId="38"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37" fillId="0" borderId="1" xfId="0" applyFont="1" applyBorder="1" applyAlignment="1">
      <alignment horizontal="center" vertical="center"/>
    </xf>
    <xf numFmtId="0" fontId="38" fillId="0" borderId="5" xfId="0" applyFont="1"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40" fillId="0" borderId="1" xfId="0" applyFont="1"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xf>
    <xf numFmtId="0" fontId="40" fillId="0" borderId="8" xfId="0" applyFont="1" applyBorder="1" applyAlignment="1">
      <alignment horizontal="center" vertical="center"/>
    </xf>
    <xf numFmtId="0" fontId="38" fillId="0" borderId="25" xfId="0" applyFont="1" applyBorder="1" applyAlignment="1">
      <alignment horizontal="center" vertical="center"/>
    </xf>
    <xf numFmtId="0" fontId="0" fillId="0" borderId="26" xfId="0" applyBorder="1" applyAlignment="1">
      <alignment horizontal="center" vertical="center"/>
    </xf>
    <xf numFmtId="0" fontId="41" fillId="0" borderId="0" xfId="0" applyFont="1" applyAlignment="1">
      <alignment horizontal="center" vertical="center"/>
    </xf>
    <xf numFmtId="0" fontId="0" fillId="0" borderId="0" xfId="0" applyAlignment="1">
      <alignment horizontal="left" vertical="center"/>
    </xf>
    <xf numFmtId="0" fontId="43" fillId="21" borderId="1" xfId="4" applyFont="1" applyFill="1" applyBorder="1" applyAlignment="1" applyProtection="1">
      <alignment horizontal="left" vertical="center"/>
      <protection locked="0"/>
    </xf>
    <xf numFmtId="0" fontId="5" fillId="0" borderId="1" xfId="0" applyFont="1" applyBorder="1" applyAlignment="1" applyProtection="1">
      <alignment wrapText="1"/>
      <protection locked="0"/>
    </xf>
    <xf numFmtId="0" fontId="0" fillId="0" borderId="1" xfId="0" applyBorder="1" applyAlignment="1">
      <alignment horizontal="center" vertical="center" wrapText="1"/>
    </xf>
    <xf numFmtId="0" fontId="8" fillId="0" borderId="1" xfId="1" applyFont="1" applyBorder="1" applyAlignment="1" applyProtection="1">
      <alignment vertical="center" wrapText="1"/>
      <protection locked="0"/>
    </xf>
    <xf numFmtId="0" fontId="0" fillId="0" borderId="1" xfId="0" applyBorder="1" applyProtection="1">
      <protection locked="0"/>
    </xf>
    <xf numFmtId="0" fontId="0" fillId="0" borderId="0" xfId="0" applyAlignment="1">
      <alignment horizontal="center"/>
    </xf>
    <xf numFmtId="0" fontId="6" fillId="7" borderId="1" xfId="0" applyFont="1" applyFill="1" applyBorder="1" applyAlignment="1">
      <alignment horizontal="left" vertical="center" wrapText="1"/>
    </xf>
    <xf numFmtId="0" fontId="8" fillId="0" borderId="1" xfId="0" applyFont="1" applyBorder="1" applyAlignment="1">
      <alignment horizontal="left" vertical="center" wrapText="1"/>
    </xf>
    <xf numFmtId="0" fontId="6" fillId="7" borderId="5" xfId="0" applyFont="1" applyFill="1" applyBorder="1" applyAlignment="1">
      <alignment horizontal="left" vertical="center"/>
    </xf>
    <xf numFmtId="0" fontId="6" fillId="7" borderId="6" xfId="0" applyFont="1" applyFill="1" applyBorder="1" applyAlignment="1">
      <alignment horizontal="left" vertical="center"/>
    </xf>
    <xf numFmtId="0" fontId="6" fillId="7" borderId="12" xfId="0" applyFont="1" applyFill="1" applyBorder="1" applyAlignment="1">
      <alignment horizontal="left" vertical="center"/>
    </xf>
    <xf numFmtId="0" fontId="17" fillId="6" borderId="1" xfId="0" applyFont="1" applyFill="1" applyBorder="1" applyAlignment="1">
      <alignment horizontal="left"/>
    </xf>
    <xf numFmtId="164" fontId="8" fillId="0" borderId="1" xfId="0" applyNumberFormat="1" applyFont="1" applyBorder="1" applyAlignment="1">
      <alignment horizontal="left" vertical="center" wrapText="1"/>
    </xf>
    <xf numFmtId="164" fontId="18" fillId="0" borderId="1" xfId="0" applyNumberFormat="1" applyFont="1" applyBorder="1" applyAlignment="1">
      <alignment horizontal="left" vertical="center" wrapText="1"/>
    </xf>
    <xf numFmtId="0" fontId="6" fillId="7" borderId="1" xfId="0" applyFont="1" applyFill="1" applyBorder="1" applyAlignment="1">
      <alignment horizontal="left"/>
    </xf>
    <xf numFmtId="164" fontId="5" fillId="0" borderId="1" xfId="0" applyNumberFormat="1" applyFont="1" applyBorder="1" applyAlignment="1" applyProtection="1">
      <alignment horizontal="left"/>
      <protection locked="0"/>
    </xf>
    <xf numFmtId="0" fontId="24" fillId="15" borderId="1" xfId="3" applyFont="1" applyBorder="1" applyAlignment="1">
      <alignment horizontal="left" wrapText="1"/>
    </xf>
    <xf numFmtId="0" fontId="6" fillId="0" borderId="0" xfId="0" applyFont="1" applyAlignment="1">
      <alignment horizontal="center" vertical="center" wrapText="1"/>
    </xf>
    <xf numFmtId="0" fontId="8" fillId="0" borderId="4"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5" fillId="7" borderId="9" xfId="0" applyFont="1" applyFill="1" applyBorder="1" applyAlignment="1">
      <alignment horizontal="center" vertical="center" wrapText="1"/>
    </xf>
    <xf numFmtId="0" fontId="5" fillId="7" borderId="0" xfId="0" applyFont="1" applyFill="1" applyAlignment="1">
      <alignment horizontal="center" vertical="center" wrapText="1"/>
    </xf>
    <xf numFmtId="0" fontId="31" fillId="0" borderId="5" xfId="0" applyFont="1" applyBorder="1" applyAlignment="1" applyProtection="1">
      <alignment horizontal="center" vertical="center" wrapText="1"/>
      <protection locked="0"/>
    </xf>
    <xf numFmtId="0" fontId="31" fillId="0" borderId="6"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8" fillId="0" borderId="1" xfId="1" applyFont="1" applyBorder="1" applyAlignment="1">
      <alignment horizontal="left" vertical="center" wrapText="1"/>
    </xf>
    <xf numFmtId="0" fontId="4" fillId="4" borderId="1" xfId="1" applyFont="1" applyFill="1" applyBorder="1" applyAlignment="1">
      <alignment horizontal="center" vertical="center" wrapText="1"/>
    </xf>
    <xf numFmtId="0" fontId="28" fillId="16" borderId="1" xfId="0" applyFont="1" applyFill="1" applyBorder="1" applyAlignment="1">
      <alignment horizontal="center" vertical="center" wrapText="1"/>
    </xf>
    <xf numFmtId="0" fontId="4" fillId="4" borderId="1" xfId="1" applyFont="1" applyFill="1" applyBorder="1" applyAlignment="1" applyProtection="1">
      <alignment horizontal="center" vertical="center" wrapText="1"/>
      <protection hidden="1"/>
    </xf>
    <xf numFmtId="0" fontId="9" fillId="0" borderId="1" xfId="1" applyFont="1" applyBorder="1" applyAlignment="1" applyProtection="1">
      <alignment horizontal="left" vertical="center" wrapText="1"/>
      <protection hidden="1"/>
    </xf>
    <xf numFmtId="0" fontId="29" fillId="19" borderId="5" xfId="0" applyFont="1" applyFill="1" applyBorder="1" applyAlignment="1">
      <alignment horizontal="center" vertical="center" wrapText="1"/>
    </xf>
    <xf numFmtId="0" fontId="29" fillId="19" borderId="6" xfId="0" applyFont="1" applyFill="1" applyBorder="1" applyAlignment="1">
      <alignment horizontal="center" vertical="center" wrapText="1"/>
    </xf>
    <xf numFmtId="0" fontId="29" fillId="19" borderId="12" xfId="0" applyFont="1" applyFill="1" applyBorder="1" applyAlignment="1">
      <alignment horizontal="center" vertical="center" wrapText="1"/>
    </xf>
    <xf numFmtId="0" fontId="6" fillId="9" borderId="1" xfId="1" applyFont="1" applyFill="1" applyBorder="1" applyAlignment="1">
      <alignment horizontal="center" vertical="center" wrapText="1"/>
    </xf>
    <xf numFmtId="49" fontId="8" fillId="0" borderId="2" xfId="1" applyNumberFormat="1" applyFont="1" applyBorder="1" applyAlignment="1">
      <alignment horizontal="center" vertical="center" wrapText="1"/>
    </xf>
    <xf numFmtId="49" fontId="8" fillId="0" borderId="4" xfId="1" applyNumberFormat="1" applyFont="1" applyBorder="1" applyAlignment="1">
      <alignment horizontal="center" vertical="center" wrapText="1"/>
    </xf>
    <xf numFmtId="0" fontId="6" fillId="6" borderId="1" xfId="0" applyFont="1" applyFill="1" applyBorder="1" applyAlignment="1">
      <alignment horizontal="center" wrapText="1"/>
    </xf>
    <xf numFmtId="0" fontId="20" fillId="9" borderId="1" xfId="1" applyFont="1" applyFill="1" applyBorder="1" applyAlignment="1" applyProtection="1">
      <alignment horizontal="center" vertical="center" wrapText="1"/>
      <protection hidden="1"/>
    </xf>
    <xf numFmtId="0" fontId="11" fillId="0" borderId="1" xfId="1" applyFont="1" applyBorder="1" applyAlignment="1" applyProtection="1">
      <alignment horizontal="left" vertical="center" wrapText="1"/>
      <protection hidden="1"/>
    </xf>
    <xf numFmtId="0" fontId="9" fillId="0" borderId="1" xfId="1" applyFont="1" applyBorder="1" applyAlignment="1">
      <alignment horizontal="left" vertical="center" wrapText="1"/>
    </xf>
    <xf numFmtId="0" fontId="8" fillId="0" borderId="1" xfId="1" applyFont="1" applyBorder="1" applyAlignment="1" applyProtection="1">
      <alignment horizontal="left" vertical="center" wrapText="1"/>
      <protection hidden="1"/>
    </xf>
    <xf numFmtId="0" fontId="36" fillId="20" borderId="1" xfId="0" applyFont="1" applyFill="1" applyBorder="1" applyAlignment="1">
      <alignment horizontal="center" vertical="center"/>
    </xf>
    <xf numFmtId="0" fontId="1" fillId="0" borderId="1" xfId="0" applyFont="1" applyBorder="1" applyAlignment="1">
      <alignment horizontal="left" vertical="center"/>
    </xf>
    <xf numFmtId="0" fontId="0" fillId="9" borderId="2" xfId="0" applyFill="1" applyBorder="1" applyAlignment="1" applyProtection="1">
      <alignment horizontal="center" vertical="center"/>
      <protection hidden="1"/>
    </xf>
    <xf numFmtId="0" fontId="0" fillId="8" borderId="2" xfId="0" applyFill="1" applyBorder="1" applyAlignment="1" applyProtection="1">
      <alignment horizontal="center" vertical="center"/>
      <protection hidden="1"/>
    </xf>
    <xf numFmtId="0" fontId="0" fillId="7" borderId="2" xfId="0" applyFill="1" applyBorder="1" applyAlignment="1" applyProtection="1">
      <alignment horizontal="center" vertical="center"/>
      <protection hidden="1"/>
    </xf>
    <xf numFmtId="0" fontId="0" fillId="10" borderId="10" xfId="0" applyFill="1" applyBorder="1" applyAlignment="1" applyProtection="1">
      <alignment horizontal="center" vertical="center"/>
      <protection hidden="1"/>
    </xf>
    <xf numFmtId="0" fontId="0" fillId="10" borderId="11" xfId="0" applyFill="1" applyBorder="1" applyAlignment="1" applyProtection="1">
      <alignment horizontal="center" vertical="center"/>
      <protection hidden="1"/>
    </xf>
    <xf numFmtId="0" fontId="0" fillId="11" borderId="10" xfId="0" applyFill="1" applyBorder="1" applyAlignment="1" applyProtection="1">
      <alignment horizontal="center" vertical="center"/>
      <protection hidden="1"/>
    </xf>
    <xf numFmtId="0" fontId="0" fillId="11" borderId="11" xfId="0"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2" borderId="10" xfId="0" applyFill="1" applyBorder="1" applyAlignment="1" applyProtection="1">
      <alignment horizontal="center" vertical="center"/>
      <protection hidden="1"/>
    </xf>
    <xf numFmtId="0" fontId="0" fillId="2" borderId="11" xfId="0" applyFill="1" applyBorder="1" applyAlignment="1" applyProtection="1">
      <alignment horizontal="center" vertical="center"/>
      <protection hidden="1"/>
    </xf>
    <xf numFmtId="0" fontId="0" fillId="4" borderId="9"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cellXfs>
  <cellStyles count="5">
    <cellStyle name="Good" xfId="2" builtinId="26"/>
    <cellStyle name="Hyperlink" xfId="4" builtinId="8"/>
    <cellStyle name="Normal" xfId="0" builtinId="0"/>
    <cellStyle name="Normal 2" xfId="1" xr:uid="{00000000-0005-0000-0000-000003000000}"/>
    <cellStyle name="Note" xfId="3" builtinId="10"/>
  </cellStyles>
  <dxfs count="61">
    <dxf>
      <fill>
        <patternFill>
          <bgColor rgb="FFFF7C8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theme="9"/>
        </patternFill>
      </fill>
    </dxf>
    <dxf>
      <fill>
        <patternFill>
          <bgColor theme="7"/>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9C0006"/>
      </font>
      <fill>
        <patternFill>
          <bgColor rgb="FFFFC7CE"/>
        </patternFill>
      </fill>
    </dxf>
    <dxf>
      <font>
        <color rgb="FFFFFFFF"/>
      </font>
    </dxf>
    <dxf>
      <font>
        <color rgb="FF9C0006"/>
      </font>
      <fill>
        <patternFill>
          <bgColor rgb="FFFFC7CE"/>
        </patternFill>
      </fill>
    </dxf>
    <dxf>
      <font>
        <color rgb="FFFFFF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0</xdr:row>
      <xdr:rowOff>47625</xdr:rowOff>
    </xdr:from>
    <xdr:to>
      <xdr:col>6</xdr:col>
      <xdr:colOff>9526</xdr:colOff>
      <xdr:row>7</xdr:row>
      <xdr:rowOff>0</xdr:rowOff>
    </xdr:to>
    <xdr:pic>
      <xdr:nvPicPr>
        <xdr:cNvPr id="2" name="Picture 1">
          <a:extLst>
            <a:ext uri="{FF2B5EF4-FFF2-40B4-BE49-F238E27FC236}">
              <a16:creationId xmlns:a16="http://schemas.microsoft.com/office/drawing/2014/main" id="{03EB44A4-4713-4369-8925-580917901C82}"/>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1285875" y="47625"/>
          <a:ext cx="12506326" cy="1219200"/>
        </a:xfrm>
        <a:prstGeom prst="rect">
          <a:avLst/>
        </a:prstGeom>
        <a:ln>
          <a:solidFill>
            <a:schemeClr val="accent5"/>
          </a:solidFill>
        </a:ln>
      </xdr:spPr>
    </xdr:pic>
    <xdr:clientData/>
  </xdr:twoCellAnchor>
  <xdr:twoCellAnchor editAs="oneCell">
    <xdr:from>
      <xdr:col>5</xdr:col>
      <xdr:colOff>581025</xdr:colOff>
      <xdr:row>0</xdr:row>
      <xdr:rowOff>171450</xdr:rowOff>
    </xdr:from>
    <xdr:to>
      <xdr:col>5</xdr:col>
      <xdr:colOff>2135110</xdr:colOff>
      <xdr:row>6</xdr:row>
      <xdr:rowOff>66675</xdr:rowOff>
    </xdr:to>
    <xdr:pic>
      <xdr:nvPicPr>
        <xdr:cNvPr id="6" name="Picture 5">
          <a:extLst>
            <a:ext uri="{FF2B5EF4-FFF2-40B4-BE49-F238E27FC236}">
              <a16:creationId xmlns:a16="http://schemas.microsoft.com/office/drawing/2014/main" id="{8BC40A17-A135-48A8-AE4D-AF55A0C0B065}"/>
            </a:ext>
          </a:extLst>
        </xdr:cNvPr>
        <xdr:cNvPicPr>
          <a:picLocks noChangeAspect="1"/>
        </xdr:cNvPicPr>
      </xdr:nvPicPr>
      <xdr:blipFill rotWithShape="1">
        <a:blip xmlns:r="http://schemas.openxmlformats.org/officeDocument/2006/relationships" r:embed="rId2">
          <a:lum bright="70000" contrast="-70000"/>
          <a:extLst>
            <a:ext uri="{BEBA8EAE-BF5A-486C-A8C5-ECC9F3942E4B}">
              <a14:imgProps xmlns:a14="http://schemas.microsoft.com/office/drawing/2010/main">
                <a14:imgLayer r:embed="rId3">
                  <a14:imgEffect>
                    <a14:colorTemperature colorTemp="11200"/>
                  </a14:imgEffect>
                </a14:imgLayer>
              </a14:imgProps>
            </a:ext>
          </a:extLst>
        </a:blip>
        <a:srcRect r="41995"/>
        <a:stretch/>
      </xdr:blipFill>
      <xdr:spPr>
        <a:xfrm>
          <a:off x="11953875" y="171450"/>
          <a:ext cx="1554085"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6</xdr:col>
      <xdr:colOff>1219200</xdr:colOff>
      <xdr:row>4</xdr:row>
      <xdr:rowOff>0</xdr:rowOff>
    </xdr:to>
    <xdr:pic>
      <xdr:nvPicPr>
        <xdr:cNvPr id="2" name="Picture 1">
          <a:extLst>
            <a:ext uri="{FF2B5EF4-FFF2-40B4-BE49-F238E27FC236}">
              <a16:creationId xmlns:a16="http://schemas.microsoft.com/office/drawing/2014/main" id="{B6F7B33B-1110-458B-ADB1-99EDFE432C5F}"/>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647700" y="66675"/>
          <a:ext cx="11239500" cy="762000"/>
        </a:xfrm>
        <a:prstGeom prst="rect">
          <a:avLst/>
        </a:prstGeom>
        <a:ln>
          <a:solidFill>
            <a:schemeClr val="accent5"/>
          </a:solidFill>
        </a:ln>
      </xdr:spPr>
    </xdr:pic>
    <xdr:clientData/>
  </xdr:twoCellAnchor>
  <xdr:twoCellAnchor editAs="oneCell">
    <xdr:from>
      <xdr:col>5</xdr:col>
      <xdr:colOff>1171575</xdr:colOff>
      <xdr:row>0</xdr:row>
      <xdr:rowOff>104774</xdr:rowOff>
    </xdr:from>
    <xdr:to>
      <xdr:col>5</xdr:col>
      <xdr:colOff>2160076</xdr:colOff>
      <xdr:row>3</xdr:row>
      <xdr:rowOff>266700</xdr:rowOff>
    </xdr:to>
    <xdr:pic>
      <xdr:nvPicPr>
        <xdr:cNvPr id="4" name="Picture 3">
          <a:extLst>
            <a:ext uri="{FF2B5EF4-FFF2-40B4-BE49-F238E27FC236}">
              <a16:creationId xmlns:a16="http://schemas.microsoft.com/office/drawing/2014/main" id="{964E13E4-EAEE-49D0-81E5-C65C5AA8EFC0}"/>
            </a:ext>
          </a:extLst>
        </xdr:cNvPr>
        <xdr:cNvPicPr>
          <a:picLocks noChangeAspect="1"/>
        </xdr:cNvPicPr>
      </xdr:nvPicPr>
      <xdr:blipFill rotWithShape="1">
        <a:blip xmlns:r="http://schemas.openxmlformats.org/officeDocument/2006/relationships" r:embed="rId2">
          <a:lum bright="70000" contrast="-70000"/>
          <a:extLst>
            <a:ext uri="{BEBA8EAE-BF5A-486C-A8C5-ECC9F3942E4B}">
              <a14:imgProps xmlns:a14="http://schemas.microsoft.com/office/drawing/2010/main">
                <a14:imgLayer r:embed="rId3">
                  <a14:imgEffect>
                    <a14:colorTemperature colorTemp="11200"/>
                  </a14:imgEffect>
                </a14:imgLayer>
              </a14:imgProps>
            </a:ext>
          </a:extLst>
        </a:blip>
        <a:srcRect r="41995"/>
        <a:stretch/>
      </xdr:blipFill>
      <xdr:spPr>
        <a:xfrm>
          <a:off x="10820400" y="104774"/>
          <a:ext cx="988501" cy="7048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904875</xdr:colOff>
      <xdr:row>1</xdr:row>
      <xdr:rowOff>142875</xdr:rowOff>
    </xdr:from>
    <xdr:to>
      <xdr:col>11</xdr:col>
      <xdr:colOff>42350</xdr:colOff>
      <xdr:row>2</xdr:row>
      <xdr:rowOff>6350</xdr:rowOff>
    </xdr:to>
    <xdr:pic>
      <xdr:nvPicPr>
        <xdr:cNvPr id="2" name="Picture 1">
          <a:extLst>
            <a:ext uri="{FF2B5EF4-FFF2-40B4-BE49-F238E27FC236}">
              <a16:creationId xmlns:a16="http://schemas.microsoft.com/office/drawing/2014/main" id="{A675912F-5080-41B7-8653-0891C1642BF6}"/>
            </a:ext>
          </a:extLst>
        </xdr:cNvPr>
        <xdr:cNvPicPr>
          <a:picLocks noChangeAspect="1"/>
        </xdr:cNvPicPr>
      </xdr:nvPicPr>
      <xdr:blipFill rotWithShape="1">
        <a:blip xmlns:r="http://schemas.openxmlformats.org/officeDocument/2006/relationships" r:embed="rId1">
          <a:lum bright="70000" contrast="-70000"/>
          <a:extLst>
            <a:ext uri="{BEBA8EAE-BF5A-486C-A8C5-ECC9F3942E4B}">
              <a14:imgProps xmlns:a14="http://schemas.microsoft.com/office/drawing/2010/main">
                <a14:imgLayer r:embed="rId2">
                  <a14:imgEffect>
                    <a14:colorTemperature colorTemp="11200"/>
                  </a14:imgEffect>
                </a14:imgLayer>
              </a14:imgProps>
            </a:ext>
          </a:extLst>
        </a:blip>
        <a:srcRect r="41995"/>
        <a:stretch/>
      </xdr:blipFill>
      <xdr:spPr>
        <a:xfrm>
          <a:off x="15630525" y="323850"/>
          <a:ext cx="655125" cy="409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1047750</xdr:colOff>
      <xdr:row>1</xdr:row>
      <xdr:rowOff>47625</xdr:rowOff>
    </xdr:from>
    <xdr:to>
      <xdr:col>10</xdr:col>
      <xdr:colOff>45525</xdr:colOff>
      <xdr:row>1</xdr:row>
      <xdr:rowOff>457200</xdr:rowOff>
    </xdr:to>
    <xdr:pic>
      <xdr:nvPicPr>
        <xdr:cNvPr id="2" name="Picture 1">
          <a:extLst>
            <a:ext uri="{FF2B5EF4-FFF2-40B4-BE49-F238E27FC236}">
              <a16:creationId xmlns:a16="http://schemas.microsoft.com/office/drawing/2014/main" id="{3C1DDD0F-B86D-4916-9156-F4E3E894F137}"/>
            </a:ext>
          </a:extLst>
        </xdr:cNvPr>
        <xdr:cNvPicPr>
          <a:picLocks noChangeAspect="1"/>
        </xdr:cNvPicPr>
      </xdr:nvPicPr>
      <xdr:blipFill rotWithShape="1">
        <a:blip xmlns:r="http://schemas.openxmlformats.org/officeDocument/2006/relationships" r:embed="rId1">
          <a:lum bright="70000" contrast="-70000"/>
          <a:extLst>
            <a:ext uri="{BEBA8EAE-BF5A-486C-A8C5-ECC9F3942E4B}">
              <a14:imgProps xmlns:a14="http://schemas.microsoft.com/office/drawing/2010/main">
                <a14:imgLayer r:embed="rId2">
                  <a14:imgEffect>
                    <a14:colorTemperature colorTemp="11200"/>
                  </a14:imgEffect>
                </a14:imgLayer>
              </a14:imgProps>
            </a:ext>
          </a:extLst>
        </a:blip>
        <a:srcRect r="41995"/>
        <a:stretch/>
      </xdr:blipFill>
      <xdr:spPr>
        <a:xfrm>
          <a:off x="16059150" y="228600"/>
          <a:ext cx="655125" cy="40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136089</xdr:colOff>
      <xdr:row>8</xdr:row>
      <xdr:rowOff>152400</xdr:rowOff>
    </xdr:to>
    <xdr:pic>
      <xdr:nvPicPr>
        <xdr:cNvPr id="2" name="Picture 1">
          <a:extLst>
            <a:ext uri="{FF2B5EF4-FFF2-40B4-BE49-F238E27FC236}">
              <a16:creationId xmlns:a16="http://schemas.microsoft.com/office/drawing/2014/main" id="{FAE2EB12-0E9C-43BD-8281-83DCC7B5E5A7}"/>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0" y="0"/>
          <a:ext cx="16480989" cy="1600200"/>
        </a:xfrm>
        <a:prstGeom prst="rect">
          <a:avLst/>
        </a:prstGeom>
        <a:ln>
          <a:solidFill>
            <a:schemeClr val="accent5"/>
          </a:solidFill>
        </a:ln>
      </xdr:spPr>
    </xdr:pic>
    <xdr:clientData/>
  </xdr:twoCellAnchor>
  <xdr:twoCellAnchor editAs="oneCell">
    <xdr:from>
      <xdr:col>4</xdr:col>
      <xdr:colOff>1283494</xdr:colOff>
      <xdr:row>0</xdr:row>
      <xdr:rowOff>180974</xdr:rowOff>
    </xdr:from>
    <xdr:to>
      <xdr:col>7</xdr:col>
      <xdr:colOff>0</xdr:colOff>
      <xdr:row>7</xdr:row>
      <xdr:rowOff>88899</xdr:rowOff>
    </xdr:to>
    <xdr:pic>
      <xdr:nvPicPr>
        <xdr:cNvPr id="3" name="Picture 2">
          <a:extLst>
            <a:ext uri="{FF2B5EF4-FFF2-40B4-BE49-F238E27FC236}">
              <a16:creationId xmlns:a16="http://schemas.microsoft.com/office/drawing/2014/main" id="{8A86CD2C-925D-40D3-B434-4103B84218A3}"/>
            </a:ext>
          </a:extLst>
        </xdr:cNvPr>
        <xdr:cNvPicPr>
          <a:picLocks noChangeAspect="1"/>
        </xdr:cNvPicPr>
      </xdr:nvPicPr>
      <xdr:blipFill rotWithShape="1">
        <a:blip xmlns:r="http://schemas.openxmlformats.org/officeDocument/2006/relationships" r:embed="rId2">
          <a:lum bright="70000" contrast="-70000"/>
          <a:extLst>
            <a:ext uri="{BEBA8EAE-BF5A-486C-A8C5-ECC9F3942E4B}">
              <a14:imgProps xmlns:a14="http://schemas.microsoft.com/office/drawing/2010/main">
                <a14:imgLayer r:embed="rId3">
                  <a14:imgEffect>
                    <a14:colorTemperature colorTemp="11200"/>
                  </a14:imgEffect>
                </a14:imgLayer>
              </a14:imgProps>
            </a:ext>
          </a:extLst>
        </a:blip>
        <a:srcRect r="37805"/>
        <a:stretch/>
      </xdr:blipFill>
      <xdr:spPr>
        <a:xfrm>
          <a:off x="14250194" y="184149"/>
          <a:ext cx="2094706" cy="1171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izmod-my.sharepoint.com/personal/warren_bizmod_co_za/Documents/2022/2.%20February%202022/Privacy%20Impact%20Assessment%20Updated%20Template%20Version%2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ne-Marie\Desktop\OneDrive%20-%20Bizmod%20Consulting\AdvTech\PoPI%20Consolidated%20Gap%20Master%20for%20Reporting%20v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cal_P99917559\INetCache\Content.Outlook\OMDI1H0V\Dineo%20Pact%20Coaching%20Services%20-%20IRSA%2026April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Overview"/>
      <sheetName val="High-Level Process"/>
      <sheetName val="Privacy Impact Assessment"/>
      <sheetName val="PI Checklist"/>
      <sheetName val="Outcomes"/>
      <sheetName val="Control List"/>
    </sheetNames>
    <sheetDataSet>
      <sheetData sheetId="0" refreshError="1"/>
      <sheetData sheetId="1" refreshError="1"/>
      <sheetData sheetId="2" refreshError="1"/>
      <sheetData sheetId="3"/>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ngs"/>
      <sheetName val="Overview"/>
      <sheetName val="Master Gap and Control"/>
      <sheetName val="Gap Question"/>
      <sheetName val="Implementation Theme"/>
      <sheetName val="Data"/>
      <sheetName val="Data - GAP"/>
      <sheetName val="Data - IT"/>
    </sheetNames>
    <sheetDataSet>
      <sheetData sheetId="0"/>
      <sheetData sheetId="1"/>
      <sheetData sheetId="2">
        <row r="3">
          <cell r="F3" t="str">
            <v>Information Privacy Governance and Compliance</v>
          </cell>
          <cell r="I3">
            <v>2</v>
          </cell>
        </row>
        <row r="4">
          <cell r="F4" t="str">
            <v>Information Privacy Governance and Compliance</v>
          </cell>
          <cell r="I4">
            <v>1</v>
          </cell>
        </row>
        <row r="5">
          <cell r="F5" t="str">
            <v>Information Privacy Governance and Compliance</v>
          </cell>
          <cell r="I5">
            <v>2</v>
          </cell>
        </row>
        <row r="6">
          <cell r="F6" t="str">
            <v>Information Privacy Governance and Compliance</v>
          </cell>
          <cell r="I6">
            <v>1</v>
          </cell>
        </row>
        <row r="7">
          <cell r="F7" t="str">
            <v>Information Privacy Governance and Compliance</v>
          </cell>
        </row>
        <row r="8">
          <cell r="F8" t="str">
            <v>Information Privacy Governance and Compliance</v>
          </cell>
          <cell r="I8">
            <v>2</v>
          </cell>
        </row>
        <row r="9">
          <cell r="F9" t="str">
            <v>Information Privacy Governance and Compliance</v>
          </cell>
          <cell r="I9">
            <v>1</v>
          </cell>
        </row>
        <row r="10">
          <cell r="F10" t="str">
            <v>Information Privacy Governance and Compliance</v>
          </cell>
          <cell r="I10">
            <v>1</v>
          </cell>
        </row>
        <row r="11">
          <cell r="F11" t="str">
            <v>Information Privacy Governance and Compliance</v>
          </cell>
          <cell r="I11">
            <v>1</v>
          </cell>
        </row>
        <row r="12">
          <cell r="F12" t="str">
            <v>Information Privacy Governance and Compliance</v>
          </cell>
        </row>
        <row r="13">
          <cell r="F13" t="str">
            <v>Information Privacy Governance and Compliance</v>
          </cell>
        </row>
        <row r="14">
          <cell r="F14" t="str">
            <v>Information Privacy Governance and Compliance</v>
          </cell>
          <cell r="I14">
            <v>1</v>
          </cell>
        </row>
        <row r="15">
          <cell r="F15" t="str">
            <v>Information Privacy Governance and Compliance</v>
          </cell>
        </row>
        <row r="16">
          <cell r="F16" t="str">
            <v>Information Privacy Governance and Compliance</v>
          </cell>
          <cell r="I16">
            <v>1</v>
          </cell>
        </row>
        <row r="17">
          <cell r="F17" t="str">
            <v>Information Privacy Governance and Compliance</v>
          </cell>
          <cell r="I17">
            <v>4</v>
          </cell>
        </row>
        <row r="18">
          <cell r="F18" t="str">
            <v>Information Privacy Governance and Compliance</v>
          </cell>
          <cell r="I18">
            <v>4</v>
          </cell>
        </row>
        <row r="19">
          <cell r="F19" t="str">
            <v>Information Privacy Culture Management</v>
          </cell>
          <cell r="I19">
            <v>2</v>
          </cell>
        </row>
        <row r="20">
          <cell r="F20" t="str">
            <v>Information Privacy Governance and Compliance</v>
          </cell>
          <cell r="I20">
            <v>2</v>
          </cell>
        </row>
        <row r="21">
          <cell r="F21" t="str">
            <v>Information Privacy Governance and Compliance</v>
          </cell>
          <cell r="I21">
            <v>2</v>
          </cell>
        </row>
        <row r="22">
          <cell r="F22" t="str">
            <v>Information Privacy Notices and Disclosures</v>
          </cell>
          <cell r="I22">
            <v>3</v>
          </cell>
        </row>
        <row r="23">
          <cell r="F23" t="str">
            <v>Information Processing</v>
          </cell>
          <cell r="I23">
            <v>1</v>
          </cell>
        </row>
        <row r="24">
          <cell r="F24" t="str">
            <v>Information Processing</v>
          </cell>
          <cell r="I24">
            <v>2</v>
          </cell>
        </row>
        <row r="25">
          <cell r="F25" t="str">
            <v>Information Processing</v>
          </cell>
          <cell r="I25">
            <v>1</v>
          </cell>
        </row>
        <row r="26">
          <cell r="F26" t="str">
            <v>Information Processing</v>
          </cell>
        </row>
        <row r="27">
          <cell r="F27" t="str">
            <v>Information Security Management</v>
          </cell>
          <cell r="I27">
            <v>2</v>
          </cell>
        </row>
        <row r="28">
          <cell r="F28" t="str">
            <v>Information Security Management</v>
          </cell>
          <cell r="I28">
            <v>2</v>
          </cell>
        </row>
        <row r="29">
          <cell r="F29" t="str">
            <v>Information Security Management</v>
          </cell>
          <cell r="I29">
            <v>2</v>
          </cell>
        </row>
        <row r="30">
          <cell r="F30" t="str">
            <v>Information Security Management</v>
          </cell>
          <cell r="I30">
            <v>2</v>
          </cell>
        </row>
        <row r="31">
          <cell r="F31" t="str">
            <v>Information Privacy Governance and Compliance</v>
          </cell>
          <cell r="I31">
            <v>2</v>
          </cell>
        </row>
        <row r="32">
          <cell r="F32" t="str">
            <v>Information Privacy Governance and Compliance</v>
          </cell>
        </row>
        <row r="33">
          <cell r="F33" t="str">
            <v>Information Privacy Governance and Compliance</v>
          </cell>
        </row>
        <row r="34">
          <cell r="F34" t="str">
            <v>Information Privacy Governance and Compliance</v>
          </cell>
        </row>
        <row r="35">
          <cell r="F35" t="str">
            <v>Information Management</v>
          </cell>
          <cell r="I35">
            <v>1</v>
          </cell>
        </row>
        <row r="36">
          <cell r="F36" t="str">
            <v>Information Privacy Culture Management</v>
          </cell>
          <cell r="I36">
            <v>3</v>
          </cell>
        </row>
        <row r="37">
          <cell r="F37" t="str">
            <v>Information Security Management</v>
          </cell>
          <cell r="I37">
            <v>3</v>
          </cell>
        </row>
        <row r="38">
          <cell r="F38" t="str">
            <v>Information Privacy Culture Management</v>
          </cell>
          <cell r="I38">
            <v>3</v>
          </cell>
        </row>
        <row r="39">
          <cell r="F39" t="str">
            <v>Information Security Management</v>
          </cell>
          <cell r="I39">
            <v>1</v>
          </cell>
        </row>
        <row r="40">
          <cell r="F40" t="str">
            <v>Information Privacy Culture Management</v>
          </cell>
          <cell r="I40">
            <v>2</v>
          </cell>
        </row>
        <row r="41">
          <cell r="F41" t="str">
            <v>Information Privacy Culture Management</v>
          </cell>
        </row>
        <row r="42">
          <cell r="F42" t="str">
            <v>Information Privacy Culture Management</v>
          </cell>
        </row>
        <row r="43">
          <cell r="F43" t="str">
            <v>Information Management</v>
          </cell>
          <cell r="I43">
            <v>1</v>
          </cell>
        </row>
        <row r="44">
          <cell r="F44" t="str">
            <v>Information Privacy Culture Management</v>
          </cell>
          <cell r="I44">
            <v>1</v>
          </cell>
        </row>
        <row r="45">
          <cell r="F45" t="str">
            <v>Information Security Management</v>
          </cell>
          <cell r="I45">
            <v>1</v>
          </cell>
        </row>
        <row r="46">
          <cell r="F46" t="str">
            <v>Information Privacy Culture Management</v>
          </cell>
          <cell r="I46">
            <v>3</v>
          </cell>
        </row>
        <row r="47">
          <cell r="F47" t="str">
            <v>Information Security Management</v>
          </cell>
          <cell r="I47">
            <v>2</v>
          </cell>
        </row>
        <row r="48">
          <cell r="F48" t="str">
            <v>Information Privacy Culture Management</v>
          </cell>
          <cell r="I48">
            <v>2</v>
          </cell>
        </row>
        <row r="49">
          <cell r="F49" t="str">
            <v>Information Security Management</v>
          </cell>
          <cell r="I49">
            <v>2</v>
          </cell>
        </row>
        <row r="50">
          <cell r="F50" t="str">
            <v>Information Privacy Culture Management</v>
          </cell>
          <cell r="I50">
            <v>1</v>
          </cell>
        </row>
        <row r="51">
          <cell r="F51" t="str">
            <v>Information Security Management</v>
          </cell>
          <cell r="I51">
            <v>1</v>
          </cell>
        </row>
        <row r="52">
          <cell r="F52" t="str">
            <v>Information Security Management</v>
          </cell>
          <cell r="I52">
            <v>1</v>
          </cell>
        </row>
        <row r="53">
          <cell r="F53" t="str">
            <v>Information Security Management</v>
          </cell>
          <cell r="I53">
            <v>1</v>
          </cell>
        </row>
        <row r="54">
          <cell r="F54" t="str">
            <v>Information Security Management</v>
          </cell>
          <cell r="I54">
            <v>1</v>
          </cell>
        </row>
        <row r="55">
          <cell r="F55" t="str">
            <v>Information Security Management</v>
          </cell>
          <cell r="I55">
            <v>1</v>
          </cell>
        </row>
        <row r="56">
          <cell r="F56" t="str">
            <v>Information Security Management</v>
          </cell>
          <cell r="I56">
            <v>1</v>
          </cell>
        </row>
        <row r="57">
          <cell r="F57" t="str">
            <v>Information Privacy Culture Management</v>
          </cell>
          <cell r="I57">
            <v>1</v>
          </cell>
        </row>
        <row r="58">
          <cell r="F58" t="str">
            <v>Information Security Management</v>
          </cell>
          <cell r="I58">
            <v>1</v>
          </cell>
        </row>
        <row r="59">
          <cell r="F59" t="str">
            <v>Information Security Management</v>
          </cell>
          <cell r="I59">
            <v>1</v>
          </cell>
        </row>
        <row r="60">
          <cell r="F60" t="str">
            <v>Information Security Management</v>
          </cell>
        </row>
        <row r="61">
          <cell r="F61" t="str">
            <v>Information Security Management</v>
          </cell>
          <cell r="I61">
            <v>2</v>
          </cell>
        </row>
        <row r="62">
          <cell r="F62" t="str">
            <v>Information Security Management</v>
          </cell>
          <cell r="I62">
            <v>3</v>
          </cell>
        </row>
        <row r="63">
          <cell r="F63" t="str">
            <v>Information Security Management</v>
          </cell>
          <cell r="I63">
            <v>3</v>
          </cell>
        </row>
        <row r="64">
          <cell r="F64" t="str">
            <v>Information Security Management</v>
          </cell>
          <cell r="I64">
            <v>4</v>
          </cell>
        </row>
        <row r="65">
          <cell r="F65" t="str">
            <v>Information Security Management</v>
          </cell>
          <cell r="I65">
            <v>3</v>
          </cell>
        </row>
        <row r="66">
          <cell r="F66" t="str">
            <v>Information Security Management</v>
          </cell>
          <cell r="I66">
            <v>1</v>
          </cell>
        </row>
        <row r="67">
          <cell r="F67" t="str">
            <v>Information Security Management</v>
          </cell>
          <cell r="I67">
            <v>1</v>
          </cell>
        </row>
        <row r="68">
          <cell r="F68" t="str">
            <v>Information Security Management</v>
          </cell>
          <cell r="I68">
            <v>1</v>
          </cell>
        </row>
        <row r="69">
          <cell r="F69" t="str">
            <v>Information Security Management</v>
          </cell>
          <cell r="I69">
            <v>3</v>
          </cell>
        </row>
        <row r="70">
          <cell r="F70" t="str">
            <v>Information Security Management</v>
          </cell>
          <cell r="I70">
            <v>3</v>
          </cell>
        </row>
        <row r="71">
          <cell r="F71" t="str">
            <v>Information Privacy Incident Management</v>
          </cell>
          <cell r="I71">
            <v>1</v>
          </cell>
        </row>
        <row r="72">
          <cell r="F72" t="str">
            <v>Information Security Management</v>
          </cell>
          <cell r="I72">
            <v>1</v>
          </cell>
        </row>
        <row r="73">
          <cell r="F73" t="str">
            <v>Information Privacy Incident Management</v>
          </cell>
          <cell r="I73">
            <v>2</v>
          </cell>
        </row>
        <row r="74">
          <cell r="F74" t="str">
            <v>Information Privacy Incident Management</v>
          </cell>
          <cell r="I74">
            <v>1</v>
          </cell>
        </row>
        <row r="75">
          <cell r="F75" t="str">
            <v>Information Privacy Incident Management</v>
          </cell>
          <cell r="I75">
            <v>3</v>
          </cell>
        </row>
        <row r="76">
          <cell r="F76" t="str">
            <v>Information Privacy Incident Management</v>
          </cell>
          <cell r="I76">
            <v>1</v>
          </cell>
        </row>
        <row r="77">
          <cell r="F77" t="str">
            <v>Information Privacy Incident Management</v>
          </cell>
          <cell r="I77">
            <v>1</v>
          </cell>
        </row>
        <row r="78">
          <cell r="F78" t="str">
            <v>Information Privacy Incident Management</v>
          </cell>
          <cell r="I78">
            <v>1</v>
          </cell>
        </row>
        <row r="79">
          <cell r="F79" t="str">
            <v>Information Privacy Incident Management</v>
          </cell>
          <cell r="I79">
            <v>2</v>
          </cell>
        </row>
        <row r="80">
          <cell r="F80" t="str">
            <v>Information Privacy Incident Management</v>
          </cell>
          <cell r="I80">
            <v>2</v>
          </cell>
        </row>
        <row r="81">
          <cell r="F81" t="str">
            <v>Information Privacy Culture Management</v>
          </cell>
          <cell r="I81">
            <v>2</v>
          </cell>
        </row>
        <row r="82">
          <cell r="F82" t="str">
            <v>Information Privacy Culture Management</v>
          </cell>
          <cell r="I82">
            <v>1</v>
          </cell>
        </row>
        <row r="83">
          <cell r="F83" t="str">
            <v>Information Privacy Culture Management</v>
          </cell>
          <cell r="I83">
            <v>3</v>
          </cell>
        </row>
        <row r="84">
          <cell r="F84" t="str">
            <v>Information Privacy Culture Management</v>
          </cell>
          <cell r="I84">
            <v>1</v>
          </cell>
        </row>
        <row r="85">
          <cell r="F85" t="str">
            <v>Information Privacy Culture Management</v>
          </cell>
          <cell r="I85">
            <v>1</v>
          </cell>
        </row>
        <row r="86">
          <cell r="F86" t="str">
            <v>Information Privacy Culture Management</v>
          </cell>
          <cell r="I86">
            <v>2</v>
          </cell>
        </row>
        <row r="87">
          <cell r="F87" t="str">
            <v>Information Privacy Culture Management</v>
          </cell>
          <cell r="I87">
            <v>1</v>
          </cell>
        </row>
        <row r="88">
          <cell r="F88" t="str">
            <v>Information Privacy Culture Management</v>
          </cell>
          <cell r="I88">
            <v>2</v>
          </cell>
        </row>
        <row r="89">
          <cell r="F89" t="str">
            <v>Information Privacy Culture Management</v>
          </cell>
          <cell r="I89">
            <v>1</v>
          </cell>
        </row>
        <row r="90">
          <cell r="F90" t="str">
            <v>Information Privacy Culture Management</v>
          </cell>
          <cell r="I90">
            <v>1</v>
          </cell>
        </row>
        <row r="91">
          <cell r="F91" t="str">
            <v>Information Privacy Culture Management</v>
          </cell>
          <cell r="I91">
            <v>1</v>
          </cell>
        </row>
        <row r="92">
          <cell r="F92" t="str">
            <v>Information Privacy Culture Management</v>
          </cell>
          <cell r="I92">
            <v>1</v>
          </cell>
        </row>
        <row r="93">
          <cell r="F93" t="str">
            <v>Information Privacy Culture Management</v>
          </cell>
          <cell r="I93">
            <v>1</v>
          </cell>
        </row>
        <row r="94">
          <cell r="F94" t="str">
            <v>Information Privacy Culture Management</v>
          </cell>
          <cell r="I94">
            <v>1</v>
          </cell>
        </row>
        <row r="95">
          <cell r="F95" t="str">
            <v>Information Privacy Culture Management</v>
          </cell>
          <cell r="I95">
            <v>1</v>
          </cell>
        </row>
        <row r="96">
          <cell r="F96" t="str">
            <v>Information Privacy Culture Management</v>
          </cell>
          <cell r="I96">
            <v>1</v>
          </cell>
        </row>
        <row r="97">
          <cell r="F97" t="str">
            <v>Information Privacy Culture Management</v>
          </cell>
          <cell r="I97">
            <v>2</v>
          </cell>
        </row>
        <row r="98">
          <cell r="F98" t="str">
            <v>Information Privacy Culture Management</v>
          </cell>
          <cell r="I98">
            <v>1</v>
          </cell>
        </row>
        <row r="99">
          <cell r="F99" t="str">
            <v>Information Privacy Culture Management</v>
          </cell>
          <cell r="I99">
            <v>1</v>
          </cell>
        </row>
        <row r="100">
          <cell r="F100" t="str">
            <v>Information Privacy Notices and Disclosures</v>
          </cell>
          <cell r="I100">
            <v>1</v>
          </cell>
        </row>
        <row r="101">
          <cell r="F101" t="str">
            <v>Information Privacy Notices and Disclosures</v>
          </cell>
          <cell r="I101">
            <v>1</v>
          </cell>
        </row>
        <row r="102">
          <cell r="F102" t="str">
            <v>Information Privacy Notices and Disclosures</v>
          </cell>
          <cell r="I102">
            <v>2</v>
          </cell>
        </row>
        <row r="103">
          <cell r="F103" t="str">
            <v>Information Privacy Notices and Disclosures</v>
          </cell>
          <cell r="I103">
            <v>2</v>
          </cell>
        </row>
        <row r="104">
          <cell r="F104" t="str">
            <v>Information Privacy Notices and Disclosures</v>
          </cell>
          <cell r="I104">
            <v>2</v>
          </cell>
        </row>
        <row r="105">
          <cell r="F105" t="str">
            <v>Information Consent Management</v>
          </cell>
          <cell r="I105">
            <v>1</v>
          </cell>
        </row>
        <row r="106">
          <cell r="F106" t="str">
            <v>Information Consent Management</v>
          </cell>
          <cell r="I106">
            <v>2</v>
          </cell>
        </row>
        <row r="107">
          <cell r="F107" t="str">
            <v>Information Consent Management</v>
          </cell>
          <cell r="I107">
            <v>1</v>
          </cell>
        </row>
        <row r="108">
          <cell r="F108" t="str">
            <v>Information Privacy Notices and Disclosures</v>
          </cell>
          <cell r="I108">
            <v>1</v>
          </cell>
        </row>
        <row r="109">
          <cell r="F109" t="str">
            <v>Information Consent Management</v>
          </cell>
          <cell r="I109">
            <v>1</v>
          </cell>
        </row>
        <row r="110">
          <cell r="F110" t="str">
            <v>Information Privacy Notices and Disclosures</v>
          </cell>
          <cell r="I110">
            <v>3</v>
          </cell>
        </row>
        <row r="111">
          <cell r="F111" t="str">
            <v>Information Privacy Culture Management</v>
          </cell>
          <cell r="I111">
            <v>1</v>
          </cell>
        </row>
        <row r="112">
          <cell r="F112" t="str">
            <v>Information Consent Management</v>
          </cell>
          <cell r="I112">
            <v>1</v>
          </cell>
        </row>
        <row r="113">
          <cell r="F113" t="str">
            <v>Records Management</v>
          </cell>
          <cell r="I113">
            <v>1</v>
          </cell>
        </row>
        <row r="114">
          <cell r="F114" t="str">
            <v>Records Management</v>
          </cell>
          <cell r="I114">
            <v>1</v>
          </cell>
        </row>
        <row r="115">
          <cell r="F115" t="str">
            <v>Records Management</v>
          </cell>
          <cell r="I115">
            <v>1</v>
          </cell>
        </row>
        <row r="116">
          <cell r="F116" t="str">
            <v>Records Management</v>
          </cell>
          <cell r="I116">
            <v>2</v>
          </cell>
        </row>
        <row r="117">
          <cell r="F117" t="str">
            <v>Records Management</v>
          </cell>
          <cell r="I117">
            <v>1</v>
          </cell>
        </row>
        <row r="118">
          <cell r="F118" t="str">
            <v>Records Management</v>
          </cell>
          <cell r="I118">
            <v>2</v>
          </cell>
        </row>
        <row r="119">
          <cell r="F119" t="str">
            <v>Records Management</v>
          </cell>
          <cell r="I119">
            <v>1</v>
          </cell>
        </row>
        <row r="120">
          <cell r="F120" t="str">
            <v>Records Management</v>
          </cell>
          <cell r="I120">
            <v>1</v>
          </cell>
        </row>
        <row r="121">
          <cell r="F121" t="str">
            <v>Records Management</v>
          </cell>
          <cell r="I121">
            <v>1</v>
          </cell>
        </row>
        <row r="122">
          <cell r="F122" t="str">
            <v>Records Management</v>
          </cell>
          <cell r="I122">
            <v>1</v>
          </cell>
        </row>
        <row r="123">
          <cell r="F123" t="str">
            <v>Records Management</v>
          </cell>
          <cell r="I123">
            <v>1</v>
          </cell>
        </row>
        <row r="124">
          <cell r="F124" t="str">
            <v>Records Management</v>
          </cell>
          <cell r="I124">
            <v>1</v>
          </cell>
        </row>
        <row r="125">
          <cell r="F125" t="str">
            <v>Information Privacy Governance and Compliance</v>
          </cell>
          <cell r="I125">
            <v>1</v>
          </cell>
        </row>
        <row r="126">
          <cell r="F126" t="str">
            <v>Information Privacy Governance and Compliance</v>
          </cell>
          <cell r="I126">
            <v>2</v>
          </cell>
        </row>
        <row r="127">
          <cell r="F127" t="str">
            <v>Information Management</v>
          </cell>
          <cell r="I127">
            <v>1</v>
          </cell>
        </row>
        <row r="128">
          <cell r="F128" t="str">
            <v>Information Privacy Notices and Disclosures</v>
          </cell>
          <cell r="I128">
            <v>1</v>
          </cell>
        </row>
        <row r="129">
          <cell r="F129" t="str">
            <v>Information Processing</v>
          </cell>
          <cell r="I129">
            <v>3</v>
          </cell>
        </row>
        <row r="130">
          <cell r="F130" t="str">
            <v>Information Privacy Notices and Disclosures</v>
          </cell>
          <cell r="I130">
            <v>1</v>
          </cell>
        </row>
        <row r="131">
          <cell r="F131" t="str">
            <v>Information Processing</v>
          </cell>
          <cell r="I131">
            <v>2</v>
          </cell>
        </row>
        <row r="132">
          <cell r="F132" t="str">
            <v>Information Management</v>
          </cell>
          <cell r="I132">
            <v>1</v>
          </cell>
        </row>
        <row r="133">
          <cell r="F133" t="str">
            <v>Information Management</v>
          </cell>
          <cell r="I133">
            <v>1</v>
          </cell>
        </row>
        <row r="134">
          <cell r="F134" t="str">
            <v>Information Processing</v>
          </cell>
          <cell r="I134">
            <v>3</v>
          </cell>
        </row>
        <row r="135">
          <cell r="F135" t="str">
            <v>Information Privacy Governance and Compliance</v>
          </cell>
          <cell r="I135">
            <v>1</v>
          </cell>
        </row>
        <row r="136">
          <cell r="F136" t="str">
            <v>Information Privacy Governance and Compliance</v>
          </cell>
          <cell r="I136">
            <v>1</v>
          </cell>
        </row>
        <row r="137">
          <cell r="F137" t="str">
            <v>Information Privacy Governance and Compliance</v>
          </cell>
          <cell r="I137">
            <v>3</v>
          </cell>
        </row>
        <row r="138">
          <cell r="F138" t="str">
            <v>Information Privacy Governance and Compliance</v>
          </cell>
          <cell r="I138">
            <v>1</v>
          </cell>
        </row>
        <row r="139">
          <cell r="F139" t="str">
            <v>Information Privacy Governance and Compliance</v>
          </cell>
          <cell r="I139">
            <v>3</v>
          </cell>
        </row>
        <row r="140">
          <cell r="F140" t="str">
            <v>Information Privacy Governance and Compliance</v>
          </cell>
          <cell r="I140">
            <v>3</v>
          </cell>
        </row>
        <row r="141">
          <cell r="F141" t="str">
            <v>Information Privacy Culture Management</v>
          </cell>
          <cell r="I141">
            <v>3</v>
          </cell>
        </row>
        <row r="142">
          <cell r="F142" t="str">
            <v>Information Privacy Governance and Compliance</v>
          </cell>
          <cell r="I142">
            <v>3</v>
          </cell>
        </row>
        <row r="143">
          <cell r="F143" t="str">
            <v>Information Security Management</v>
          </cell>
          <cell r="I143">
            <v>1</v>
          </cell>
        </row>
        <row r="144">
          <cell r="F144" t="str">
            <v>Information Privacy Governance and Compliance</v>
          </cell>
          <cell r="I144">
            <v>1</v>
          </cell>
        </row>
        <row r="145">
          <cell r="F145" t="str">
            <v>Information Security Management</v>
          </cell>
          <cell r="I145">
            <v>3</v>
          </cell>
        </row>
        <row r="146">
          <cell r="F146" t="str">
            <v>Information Security Management</v>
          </cell>
          <cell r="I146">
            <v>1</v>
          </cell>
        </row>
        <row r="147">
          <cell r="F147" t="str">
            <v>Information Management</v>
          </cell>
          <cell r="I147">
            <v>2</v>
          </cell>
        </row>
        <row r="148">
          <cell r="F148" t="str">
            <v>Information Management</v>
          </cell>
          <cell r="I148">
            <v>3</v>
          </cell>
        </row>
        <row r="149">
          <cell r="F149" t="str">
            <v>Information Management</v>
          </cell>
          <cell r="I149">
            <v>3</v>
          </cell>
        </row>
        <row r="150">
          <cell r="F150" t="str">
            <v>Information Security Management</v>
          </cell>
          <cell r="I150">
            <v>2</v>
          </cell>
        </row>
        <row r="151">
          <cell r="F151" t="str">
            <v>Information Privacy Governance and Compliance</v>
          </cell>
          <cell r="I151">
            <v>2</v>
          </cell>
        </row>
        <row r="152">
          <cell r="F152" t="str">
            <v>Information Privacy Governance and Compliance</v>
          </cell>
          <cell r="I152">
            <v>2</v>
          </cell>
        </row>
        <row r="153">
          <cell r="F153" t="str">
            <v>Information Processing</v>
          </cell>
          <cell r="I153">
            <v>2</v>
          </cell>
        </row>
        <row r="154">
          <cell r="F154" t="str">
            <v>Information Processing</v>
          </cell>
          <cell r="I154">
            <v>2</v>
          </cell>
        </row>
        <row r="155">
          <cell r="F155" t="str">
            <v>Information Management</v>
          </cell>
          <cell r="I155">
            <v>3</v>
          </cell>
        </row>
        <row r="156">
          <cell r="F156" t="str">
            <v>Information Privacy Notices and Disclosures</v>
          </cell>
          <cell r="I156">
            <v>1</v>
          </cell>
        </row>
        <row r="157">
          <cell r="F157" t="str">
            <v>Information Management</v>
          </cell>
          <cell r="I157">
            <v>2</v>
          </cell>
        </row>
        <row r="158">
          <cell r="F158" t="str">
            <v>Information Management</v>
          </cell>
          <cell r="I158">
            <v>3</v>
          </cell>
        </row>
        <row r="159">
          <cell r="F159" t="str">
            <v>Data Subject Management</v>
          </cell>
          <cell r="I159">
            <v>1</v>
          </cell>
        </row>
        <row r="160">
          <cell r="F160" t="str">
            <v>Data Subject Management</v>
          </cell>
          <cell r="I160">
            <v>1</v>
          </cell>
        </row>
        <row r="161">
          <cell r="F161" t="str">
            <v>Data Subject Management</v>
          </cell>
          <cell r="I161">
            <v>1</v>
          </cell>
        </row>
        <row r="162">
          <cell r="F162" t="str">
            <v>Data Subject Management</v>
          </cell>
          <cell r="I162">
            <v>1</v>
          </cell>
        </row>
        <row r="163">
          <cell r="F163" t="str">
            <v>Data Subject Management</v>
          </cell>
          <cell r="I163">
            <v>2</v>
          </cell>
        </row>
        <row r="164">
          <cell r="F164" t="str">
            <v>Data Subject Management</v>
          </cell>
          <cell r="I164">
            <v>1</v>
          </cell>
        </row>
        <row r="165">
          <cell r="F165" t="str">
            <v>Data Subject Management</v>
          </cell>
          <cell r="I165">
            <v>1</v>
          </cell>
        </row>
        <row r="166">
          <cell r="F166" t="str">
            <v>Information Privacy Culture Management</v>
          </cell>
          <cell r="I166">
            <v>1</v>
          </cell>
        </row>
        <row r="167">
          <cell r="F167" t="str">
            <v>Information Security Management</v>
          </cell>
          <cell r="I167">
            <v>3</v>
          </cell>
        </row>
        <row r="168">
          <cell r="F168" t="str">
            <v>Information Security Management</v>
          </cell>
          <cell r="I168">
            <v>3</v>
          </cell>
        </row>
        <row r="169">
          <cell r="F169" t="str">
            <v>Information Security Management</v>
          </cell>
          <cell r="I169">
            <v>3</v>
          </cell>
        </row>
        <row r="170">
          <cell r="F170" t="str">
            <v>Information Security Management</v>
          </cell>
          <cell r="I170">
            <v>2</v>
          </cell>
        </row>
        <row r="171">
          <cell r="F171" t="str">
            <v>Information Security Management</v>
          </cell>
          <cell r="I171">
            <v>1</v>
          </cell>
        </row>
        <row r="172">
          <cell r="F172" t="str">
            <v>Information Security Management</v>
          </cell>
          <cell r="I172">
            <v>2</v>
          </cell>
        </row>
        <row r="173">
          <cell r="F173" t="str">
            <v>Information Security Management</v>
          </cell>
          <cell r="I173">
            <v>3</v>
          </cell>
        </row>
        <row r="174">
          <cell r="F174" t="str">
            <v>Information Privacy Culture Management</v>
          </cell>
          <cell r="I174">
            <v>2</v>
          </cell>
        </row>
        <row r="175">
          <cell r="F175" t="str">
            <v>Information Security Management</v>
          </cell>
          <cell r="I175">
            <v>3</v>
          </cell>
        </row>
        <row r="176">
          <cell r="F176" t="str">
            <v>Information Security Management</v>
          </cell>
          <cell r="I176">
            <v>3</v>
          </cell>
        </row>
        <row r="177">
          <cell r="F177" t="str">
            <v>Information Security Management</v>
          </cell>
          <cell r="I177">
            <v>2</v>
          </cell>
        </row>
        <row r="178">
          <cell r="F178" t="str">
            <v>Information Security Management</v>
          </cell>
          <cell r="I178">
            <v>1</v>
          </cell>
        </row>
        <row r="179">
          <cell r="F179" t="str">
            <v>Information Security Management</v>
          </cell>
          <cell r="I179">
            <v>1</v>
          </cell>
        </row>
        <row r="180">
          <cell r="F180" t="str">
            <v>Information Security Management</v>
          </cell>
          <cell r="I180">
            <v>1</v>
          </cell>
        </row>
        <row r="181">
          <cell r="F181" t="str">
            <v>Information Management</v>
          </cell>
          <cell r="I181">
            <v>1</v>
          </cell>
        </row>
        <row r="182">
          <cell r="F182" t="str">
            <v>Information Management</v>
          </cell>
          <cell r="I182">
            <v>1</v>
          </cell>
        </row>
        <row r="183">
          <cell r="F183" t="str">
            <v>Information Management</v>
          </cell>
          <cell r="I183">
            <v>1</v>
          </cell>
        </row>
        <row r="184">
          <cell r="F184" t="str">
            <v>Information Management</v>
          </cell>
          <cell r="I184">
            <v>1</v>
          </cell>
        </row>
        <row r="185">
          <cell r="F185" t="str">
            <v>Information Management</v>
          </cell>
          <cell r="I185">
            <v>1</v>
          </cell>
        </row>
        <row r="186">
          <cell r="F186" t="str">
            <v>Information Privacy Culture Management</v>
          </cell>
          <cell r="I186">
            <v>1</v>
          </cell>
        </row>
        <row r="187">
          <cell r="F187" t="str">
            <v>Information Management</v>
          </cell>
          <cell r="I187">
            <v>1</v>
          </cell>
        </row>
        <row r="188">
          <cell r="F188" t="str">
            <v>Information Management</v>
          </cell>
          <cell r="I188">
            <v>1</v>
          </cell>
        </row>
        <row r="189">
          <cell r="F189" t="str">
            <v>Information Management</v>
          </cell>
          <cell r="I189">
            <v>1</v>
          </cell>
        </row>
        <row r="190">
          <cell r="F190" t="str">
            <v>Information Management</v>
          </cell>
          <cell r="I190">
            <v>1</v>
          </cell>
        </row>
        <row r="191">
          <cell r="F191" t="str">
            <v>Information Management</v>
          </cell>
          <cell r="I191">
            <v>1</v>
          </cell>
        </row>
        <row r="192">
          <cell r="F192" t="str">
            <v>Information Management</v>
          </cell>
          <cell r="I192">
            <v>1</v>
          </cell>
        </row>
        <row r="193">
          <cell r="F193" t="str">
            <v>Information Security Management</v>
          </cell>
          <cell r="I193">
            <v>1</v>
          </cell>
        </row>
        <row r="194">
          <cell r="F194" t="str">
            <v>Information Management</v>
          </cell>
          <cell r="I194">
            <v>1</v>
          </cell>
        </row>
        <row r="195">
          <cell r="F195" t="str">
            <v>Information Management</v>
          </cell>
          <cell r="I195">
            <v>1</v>
          </cell>
        </row>
        <row r="196">
          <cell r="F196" t="str">
            <v>Information Management</v>
          </cell>
          <cell r="I196">
            <v>1</v>
          </cell>
        </row>
        <row r="197">
          <cell r="F197" t="str">
            <v>Records Management</v>
          </cell>
          <cell r="I197">
            <v>1</v>
          </cell>
        </row>
        <row r="198">
          <cell r="F198" t="str">
            <v>Records Management</v>
          </cell>
          <cell r="I198">
            <v>1</v>
          </cell>
        </row>
        <row r="199">
          <cell r="F199" t="str">
            <v>Data Subject Management</v>
          </cell>
          <cell r="I199">
            <v>2</v>
          </cell>
        </row>
        <row r="200">
          <cell r="F200" t="str">
            <v>Data Subject Management</v>
          </cell>
          <cell r="I200">
            <v>3</v>
          </cell>
        </row>
        <row r="201">
          <cell r="F201" t="str">
            <v>Records Management</v>
          </cell>
          <cell r="I201">
            <v>2</v>
          </cell>
        </row>
        <row r="202">
          <cell r="F202" t="str">
            <v>Records Management</v>
          </cell>
          <cell r="I202">
            <v>3</v>
          </cell>
        </row>
        <row r="203">
          <cell r="F203" t="str">
            <v>Records Management</v>
          </cell>
          <cell r="I203">
            <v>1</v>
          </cell>
        </row>
        <row r="204">
          <cell r="F204" t="str">
            <v>Information Security Management</v>
          </cell>
          <cell r="I204">
            <v>2</v>
          </cell>
        </row>
        <row r="205">
          <cell r="F205" t="str">
            <v>Information Management</v>
          </cell>
          <cell r="I205">
            <v>3</v>
          </cell>
        </row>
        <row r="206">
          <cell r="F206" t="str">
            <v>Information Management</v>
          </cell>
          <cell r="I206">
            <v>3</v>
          </cell>
        </row>
        <row r="207">
          <cell r="F207" t="str">
            <v>Information Management</v>
          </cell>
          <cell r="I207">
            <v>3</v>
          </cell>
        </row>
        <row r="208">
          <cell r="F208" t="str">
            <v>Information Management</v>
          </cell>
          <cell r="I208">
            <v>3</v>
          </cell>
        </row>
        <row r="209">
          <cell r="F209" t="str">
            <v>Information Management</v>
          </cell>
          <cell r="I209">
            <v>3</v>
          </cell>
        </row>
        <row r="210">
          <cell r="F210" t="str">
            <v>Information Management</v>
          </cell>
          <cell r="I210">
            <v>3</v>
          </cell>
        </row>
        <row r="211">
          <cell r="F211" t="str">
            <v>Information Management</v>
          </cell>
          <cell r="I211">
            <v>1</v>
          </cell>
        </row>
        <row r="212">
          <cell r="F212" t="str">
            <v>Information Management</v>
          </cell>
          <cell r="I212">
            <v>3</v>
          </cell>
        </row>
        <row r="213">
          <cell r="F213" t="str">
            <v>Information Management</v>
          </cell>
          <cell r="I213">
            <v>3</v>
          </cell>
        </row>
        <row r="214">
          <cell r="F214" t="str">
            <v>Information Management</v>
          </cell>
          <cell r="I214">
            <v>3</v>
          </cell>
        </row>
        <row r="215">
          <cell r="F215" t="str">
            <v>Information Management</v>
          </cell>
          <cell r="I215">
            <v>3</v>
          </cell>
        </row>
        <row r="216">
          <cell r="F216" t="str">
            <v>Information Management</v>
          </cell>
          <cell r="I216">
            <v>3</v>
          </cell>
        </row>
        <row r="217">
          <cell r="F217" t="str">
            <v>Information Management</v>
          </cell>
          <cell r="I217">
            <v>3</v>
          </cell>
        </row>
        <row r="218">
          <cell r="F218" t="str">
            <v>Information Management</v>
          </cell>
          <cell r="I218">
            <v>3</v>
          </cell>
        </row>
        <row r="219">
          <cell r="F219" t="str">
            <v>Information Management</v>
          </cell>
          <cell r="I219">
            <v>3</v>
          </cell>
        </row>
        <row r="220">
          <cell r="F220" t="str">
            <v>Information Management</v>
          </cell>
          <cell r="I220">
            <v>3</v>
          </cell>
        </row>
        <row r="221">
          <cell r="F221" t="str">
            <v>Information Management</v>
          </cell>
          <cell r="I221">
            <v>3</v>
          </cell>
        </row>
        <row r="222">
          <cell r="F222" t="str">
            <v>Information Management</v>
          </cell>
          <cell r="I222">
            <v>3</v>
          </cell>
        </row>
        <row r="223">
          <cell r="F223" t="str">
            <v>Information Management</v>
          </cell>
          <cell r="I223">
            <v>3</v>
          </cell>
        </row>
        <row r="224">
          <cell r="F224" t="str">
            <v>Information Management</v>
          </cell>
          <cell r="I224">
            <v>3</v>
          </cell>
        </row>
        <row r="225">
          <cell r="F225" t="str">
            <v>Information Management</v>
          </cell>
          <cell r="I225">
            <v>2</v>
          </cell>
        </row>
        <row r="226">
          <cell r="F226" t="str">
            <v>Information Management</v>
          </cell>
          <cell r="I226">
            <v>2</v>
          </cell>
        </row>
        <row r="227">
          <cell r="F227" t="str">
            <v>Information Management</v>
          </cell>
          <cell r="I227">
            <v>2</v>
          </cell>
        </row>
        <row r="228">
          <cell r="F228" t="str">
            <v>Information Management</v>
          </cell>
          <cell r="I228">
            <v>2</v>
          </cell>
        </row>
        <row r="229">
          <cell r="F229" t="str">
            <v>Information Privacy Culture Management</v>
          </cell>
          <cell r="I229">
            <v>2</v>
          </cell>
        </row>
        <row r="230">
          <cell r="F230" t="str">
            <v>Information Management</v>
          </cell>
          <cell r="I230">
            <v>1</v>
          </cell>
        </row>
        <row r="231">
          <cell r="F231" t="str">
            <v>Information Management</v>
          </cell>
          <cell r="I231">
            <v>3</v>
          </cell>
        </row>
        <row r="232">
          <cell r="F232" t="str">
            <v>Information Management</v>
          </cell>
          <cell r="I232">
            <v>3</v>
          </cell>
        </row>
        <row r="233">
          <cell r="F233" t="str">
            <v>Information Management</v>
          </cell>
          <cell r="I233">
            <v>3</v>
          </cell>
        </row>
        <row r="234">
          <cell r="F234" t="str">
            <v>Information Management</v>
          </cell>
          <cell r="I234">
            <v>3</v>
          </cell>
        </row>
        <row r="235">
          <cell r="F235" t="str">
            <v>Information Management</v>
          </cell>
          <cell r="I235">
            <v>3</v>
          </cell>
        </row>
        <row r="236">
          <cell r="F236" t="str">
            <v>Information Management</v>
          </cell>
          <cell r="I236">
            <v>3</v>
          </cell>
        </row>
        <row r="237">
          <cell r="F237" t="str">
            <v>Information Management</v>
          </cell>
          <cell r="I237">
            <v>3</v>
          </cell>
        </row>
        <row r="238">
          <cell r="F238" t="str">
            <v>Information Privacy Culture Management</v>
          </cell>
          <cell r="I238">
            <v>3</v>
          </cell>
        </row>
        <row r="239">
          <cell r="F239" t="str">
            <v>Information Management</v>
          </cell>
          <cell r="I239">
            <v>3</v>
          </cell>
        </row>
        <row r="240">
          <cell r="F240" t="str">
            <v>Information Management</v>
          </cell>
          <cell r="I240">
            <v>3</v>
          </cell>
        </row>
        <row r="241">
          <cell r="F241" t="str">
            <v>Information Management</v>
          </cell>
          <cell r="I241">
            <v>3</v>
          </cell>
        </row>
        <row r="242">
          <cell r="F242" t="str">
            <v>Information Management</v>
          </cell>
          <cell r="I242">
            <v>3</v>
          </cell>
        </row>
        <row r="243">
          <cell r="F243" t="str">
            <v>Information Management</v>
          </cell>
          <cell r="I243">
            <v>3</v>
          </cell>
        </row>
        <row r="244">
          <cell r="F244" t="str">
            <v>Information Management</v>
          </cell>
          <cell r="I244">
            <v>3</v>
          </cell>
        </row>
        <row r="245">
          <cell r="F245" t="str">
            <v>Information Management</v>
          </cell>
          <cell r="I245">
            <v>3</v>
          </cell>
        </row>
        <row r="246">
          <cell r="F246" t="str">
            <v>Information Management</v>
          </cell>
          <cell r="I246">
            <v>3</v>
          </cell>
        </row>
        <row r="247">
          <cell r="F247" t="str">
            <v>Information Management</v>
          </cell>
          <cell r="I247">
            <v>3</v>
          </cell>
        </row>
        <row r="248">
          <cell r="F248" t="str">
            <v>Information Management</v>
          </cell>
          <cell r="I248">
            <v>3</v>
          </cell>
        </row>
        <row r="249">
          <cell r="F249" t="str">
            <v>Information Management</v>
          </cell>
          <cell r="I249">
            <v>3</v>
          </cell>
        </row>
        <row r="250">
          <cell r="F250" t="str">
            <v>Information Management</v>
          </cell>
          <cell r="I250">
            <v>3</v>
          </cell>
        </row>
        <row r="251">
          <cell r="F251" t="str">
            <v>Information Privacy Culture Management</v>
          </cell>
          <cell r="I251">
            <v>3</v>
          </cell>
        </row>
        <row r="252">
          <cell r="F252" t="str">
            <v>Information Management</v>
          </cell>
          <cell r="I252">
            <v>3</v>
          </cell>
        </row>
        <row r="253">
          <cell r="F253" t="str">
            <v>Information Management</v>
          </cell>
          <cell r="I253">
            <v>3</v>
          </cell>
        </row>
        <row r="254">
          <cell r="F254" t="str">
            <v>Information Management</v>
          </cell>
          <cell r="I254">
            <v>3</v>
          </cell>
        </row>
        <row r="255">
          <cell r="F255" t="str">
            <v>Information Management</v>
          </cell>
          <cell r="I255">
            <v>3</v>
          </cell>
        </row>
        <row r="256">
          <cell r="F256" t="str">
            <v>Information Management</v>
          </cell>
          <cell r="I256">
            <v>3</v>
          </cell>
        </row>
        <row r="257">
          <cell r="F257" t="str">
            <v>Information Management</v>
          </cell>
          <cell r="I257">
            <v>3</v>
          </cell>
        </row>
        <row r="258">
          <cell r="F258" t="str">
            <v>Information Management</v>
          </cell>
          <cell r="I258">
            <v>3</v>
          </cell>
        </row>
        <row r="259">
          <cell r="F259" t="str">
            <v>Information Management</v>
          </cell>
          <cell r="I259">
            <v>3</v>
          </cell>
        </row>
        <row r="260">
          <cell r="F260" t="str">
            <v>Information Management</v>
          </cell>
          <cell r="I260">
            <v>3</v>
          </cell>
        </row>
        <row r="261">
          <cell r="F261" t="str">
            <v>Information Management</v>
          </cell>
          <cell r="I261">
            <v>3</v>
          </cell>
        </row>
        <row r="262">
          <cell r="F262" t="str">
            <v>Information Management</v>
          </cell>
          <cell r="I262">
            <v>3</v>
          </cell>
        </row>
        <row r="263">
          <cell r="F263" t="str">
            <v>Information Management</v>
          </cell>
          <cell r="I263">
            <v>3</v>
          </cell>
        </row>
        <row r="264">
          <cell r="F264" t="str">
            <v>Information Management</v>
          </cell>
          <cell r="I264">
            <v>3</v>
          </cell>
        </row>
        <row r="265">
          <cell r="F265" t="str">
            <v>Information Management</v>
          </cell>
          <cell r="I265">
            <v>3</v>
          </cell>
        </row>
        <row r="266">
          <cell r="F266" t="str">
            <v>Information Privacy Culture Management</v>
          </cell>
          <cell r="I266">
            <v>3</v>
          </cell>
        </row>
        <row r="267">
          <cell r="F267" t="str">
            <v>Information Management</v>
          </cell>
          <cell r="I267">
            <v>2</v>
          </cell>
        </row>
        <row r="268">
          <cell r="F268" t="str">
            <v>Information Management</v>
          </cell>
          <cell r="I268">
            <v>1</v>
          </cell>
        </row>
        <row r="269">
          <cell r="F269" t="str">
            <v>Information Management</v>
          </cell>
          <cell r="I269">
            <v>2</v>
          </cell>
        </row>
        <row r="270">
          <cell r="F270" t="str">
            <v>Information Management</v>
          </cell>
          <cell r="I270">
            <v>2</v>
          </cell>
        </row>
        <row r="271">
          <cell r="F271" t="str">
            <v>Information Management</v>
          </cell>
          <cell r="I271">
            <v>2</v>
          </cell>
        </row>
        <row r="272">
          <cell r="F272" t="str">
            <v>Information Management</v>
          </cell>
          <cell r="I272">
            <v>3</v>
          </cell>
        </row>
        <row r="273">
          <cell r="F273" t="str">
            <v>Information Management</v>
          </cell>
          <cell r="I273">
            <v>3</v>
          </cell>
        </row>
        <row r="274">
          <cell r="F274" t="str">
            <v>Information Privacy Culture Management</v>
          </cell>
          <cell r="I274">
            <v>2</v>
          </cell>
        </row>
        <row r="275">
          <cell r="F275" t="str">
            <v>Information Management</v>
          </cell>
          <cell r="I275">
            <v>2</v>
          </cell>
        </row>
        <row r="276">
          <cell r="F276" t="str">
            <v>Information Management</v>
          </cell>
          <cell r="I276">
            <v>2</v>
          </cell>
        </row>
        <row r="277">
          <cell r="F277" t="str">
            <v>Information Management</v>
          </cell>
          <cell r="I277">
            <v>3</v>
          </cell>
        </row>
        <row r="278">
          <cell r="F278" t="str">
            <v>Information Management</v>
          </cell>
          <cell r="I278">
            <v>3</v>
          </cell>
        </row>
        <row r="279">
          <cell r="F279" t="str">
            <v>Information Management</v>
          </cell>
          <cell r="I279">
            <v>3</v>
          </cell>
        </row>
        <row r="280">
          <cell r="F280" t="str">
            <v>Information Management</v>
          </cell>
          <cell r="I280">
            <v>3</v>
          </cell>
        </row>
        <row r="281">
          <cell r="F281" t="str">
            <v>Information Management</v>
          </cell>
          <cell r="I281">
            <v>2</v>
          </cell>
        </row>
        <row r="282">
          <cell r="F282" t="str">
            <v>Information Management</v>
          </cell>
          <cell r="I282">
            <v>1</v>
          </cell>
        </row>
        <row r="283">
          <cell r="F283" t="str">
            <v>Information Management</v>
          </cell>
          <cell r="I283">
            <v>1</v>
          </cell>
        </row>
        <row r="284">
          <cell r="F284" t="str">
            <v>Information Management</v>
          </cell>
          <cell r="I284">
            <v>1</v>
          </cell>
        </row>
        <row r="285">
          <cell r="F285" t="str">
            <v>Information Management</v>
          </cell>
          <cell r="I285">
            <v>1</v>
          </cell>
        </row>
        <row r="286">
          <cell r="F286" t="str">
            <v>Information Management</v>
          </cell>
          <cell r="I286">
            <v>3</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Risk Assessment"/>
      <sheetName val="Data"/>
      <sheetName val="Data Shee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I28"/>
  <sheetViews>
    <sheetView showGridLines="0" topLeftCell="C5" zoomScaleNormal="100" workbookViewId="0">
      <selection activeCell="D9" sqref="D9"/>
    </sheetView>
  </sheetViews>
  <sheetFormatPr defaultRowHeight="14.5" x14ac:dyDescent="0.35"/>
  <cols>
    <col min="3" max="3" width="53.1796875" customWidth="1"/>
    <col min="4" max="4" width="45.36328125" customWidth="1"/>
    <col min="5" max="5" width="42.54296875" customWidth="1"/>
    <col min="6" max="6" width="33.7265625" customWidth="1"/>
    <col min="7" max="7" width="10.6328125" customWidth="1"/>
    <col min="8" max="8" width="18" customWidth="1"/>
    <col min="9" max="9" width="13.6328125" customWidth="1"/>
  </cols>
  <sheetData>
    <row r="3" spans="2:9" x14ac:dyDescent="0.35">
      <c r="H3" s="139"/>
      <c r="I3" s="139"/>
    </row>
    <row r="8" spans="2:9" x14ac:dyDescent="0.35">
      <c r="C8" s="142" t="s">
        <v>237</v>
      </c>
      <c r="D8" s="143"/>
      <c r="E8" s="143"/>
      <c r="F8" s="144"/>
      <c r="G8" s="68"/>
      <c r="H8" s="60"/>
    </row>
    <row r="9" spans="2:9" x14ac:dyDescent="0.35">
      <c r="B9" s="51"/>
      <c r="C9" s="52" t="s">
        <v>246</v>
      </c>
      <c r="D9" s="53"/>
      <c r="E9" s="61" t="s">
        <v>244</v>
      </c>
      <c r="F9" s="53"/>
      <c r="G9" s="69"/>
      <c r="H9" s="51"/>
    </row>
    <row r="10" spans="2:9" x14ac:dyDescent="0.35">
      <c r="B10" s="51"/>
      <c r="C10" s="52" t="s">
        <v>247</v>
      </c>
      <c r="D10" s="53"/>
      <c r="E10" s="61" t="s">
        <v>177</v>
      </c>
      <c r="F10" s="53"/>
      <c r="G10" s="69"/>
      <c r="H10" s="51"/>
    </row>
    <row r="11" spans="2:9" x14ac:dyDescent="0.35">
      <c r="B11" s="51"/>
      <c r="C11" s="52" t="s">
        <v>151</v>
      </c>
      <c r="D11" s="54"/>
      <c r="E11" s="61" t="s">
        <v>245</v>
      </c>
      <c r="F11" s="53"/>
      <c r="G11" s="69"/>
      <c r="H11" s="51"/>
    </row>
    <row r="12" spans="2:9" ht="15" customHeight="1" x14ac:dyDescent="0.35">
      <c r="B12" s="51"/>
      <c r="C12" s="62" t="s">
        <v>183</v>
      </c>
      <c r="D12" s="63"/>
      <c r="E12" s="65" t="s">
        <v>184</v>
      </c>
      <c r="F12" s="64"/>
      <c r="G12" s="70"/>
      <c r="H12" s="51"/>
    </row>
    <row r="13" spans="2:9" ht="16.5" customHeight="1" x14ac:dyDescent="0.35">
      <c r="B13" s="51"/>
      <c r="C13" s="145" t="s">
        <v>240</v>
      </c>
      <c r="D13" s="145"/>
      <c r="E13" s="149"/>
      <c r="F13" s="149"/>
      <c r="G13" s="71"/>
      <c r="H13" s="51"/>
    </row>
    <row r="14" spans="2:9" ht="60" customHeight="1" x14ac:dyDescent="0.35">
      <c r="B14" s="51"/>
      <c r="C14" s="150" t="s">
        <v>320</v>
      </c>
      <c r="D14" s="150"/>
      <c r="E14" s="150"/>
      <c r="F14" s="150"/>
      <c r="G14" s="72"/>
      <c r="H14" s="51"/>
    </row>
    <row r="15" spans="2:9" ht="23.5" customHeight="1" x14ac:dyDescent="0.35">
      <c r="B15" s="51"/>
      <c r="C15" s="145" t="s">
        <v>241</v>
      </c>
      <c r="D15" s="145"/>
      <c r="E15" s="149" t="s">
        <v>154</v>
      </c>
      <c r="F15" s="149"/>
      <c r="G15" s="71"/>
      <c r="H15" s="51"/>
    </row>
    <row r="16" spans="2:9" ht="21" customHeight="1" x14ac:dyDescent="0.35">
      <c r="B16" s="51"/>
      <c r="C16" s="145" t="s">
        <v>242</v>
      </c>
      <c r="D16" s="145"/>
      <c r="E16" s="149" t="s">
        <v>154</v>
      </c>
      <c r="F16" s="149"/>
      <c r="G16" s="71"/>
      <c r="H16" s="51"/>
    </row>
    <row r="17" spans="2:8" ht="18" customHeight="1" x14ac:dyDescent="0.35">
      <c r="B17" s="51"/>
      <c r="C17" s="145" t="s">
        <v>243</v>
      </c>
      <c r="D17" s="145"/>
      <c r="E17" s="145"/>
      <c r="F17" s="145"/>
      <c r="G17" s="73"/>
      <c r="H17" s="51"/>
    </row>
    <row r="18" spans="2:8" ht="23.25" customHeight="1" x14ac:dyDescent="0.35">
      <c r="B18" s="51"/>
      <c r="C18" s="145" t="s">
        <v>238</v>
      </c>
      <c r="D18" s="145"/>
      <c r="E18" s="145"/>
      <c r="F18" s="145"/>
      <c r="G18" s="73"/>
      <c r="H18" s="51"/>
    </row>
    <row r="19" spans="2:8" x14ac:dyDescent="0.35">
      <c r="B19" s="51"/>
      <c r="C19" s="57" t="s">
        <v>150</v>
      </c>
      <c r="D19" s="146" t="s">
        <v>228</v>
      </c>
      <c r="E19" s="146"/>
      <c r="F19" s="146"/>
      <c r="G19" s="66"/>
      <c r="H19" s="51"/>
    </row>
    <row r="20" spans="2:8" ht="21.75" customHeight="1" x14ac:dyDescent="0.35">
      <c r="B20" s="51"/>
      <c r="C20" s="57"/>
      <c r="D20" s="146"/>
      <c r="E20" s="146"/>
      <c r="F20" s="146"/>
      <c r="G20" s="66"/>
      <c r="H20" s="51"/>
    </row>
    <row r="21" spans="2:8" ht="33" customHeight="1" x14ac:dyDescent="0.35">
      <c r="B21" s="51"/>
      <c r="C21" s="55" t="s">
        <v>176</v>
      </c>
      <c r="D21" s="147" t="s">
        <v>188</v>
      </c>
      <c r="E21" s="147"/>
      <c r="F21" s="147"/>
      <c r="G21" s="67"/>
      <c r="H21" s="51"/>
    </row>
    <row r="22" spans="2:8" x14ac:dyDescent="0.35">
      <c r="B22" s="51"/>
      <c r="C22" s="148" t="s">
        <v>152</v>
      </c>
      <c r="D22" s="148"/>
      <c r="E22" s="148"/>
      <c r="F22" s="148"/>
      <c r="G22" s="74"/>
      <c r="H22" s="51"/>
    </row>
    <row r="23" spans="2:8" ht="240.75" customHeight="1" x14ac:dyDescent="0.35">
      <c r="B23" s="51"/>
      <c r="C23" s="141" t="s">
        <v>411</v>
      </c>
      <c r="D23" s="141"/>
      <c r="E23" s="141"/>
      <c r="F23" s="141"/>
      <c r="G23" s="75"/>
      <c r="H23" s="56"/>
    </row>
    <row r="24" spans="2:8" x14ac:dyDescent="0.35">
      <c r="B24" s="51"/>
      <c r="C24" s="140" t="s">
        <v>229</v>
      </c>
      <c r="D24" s="140"/>
      <c r="E24" s="140"/>
      <c r="F24" s="140"/>
      <c r="G24" s="76"/>
      <c r="H24" s="56"/>
    </row>
    <row r="25" spans="2:8" ht="49.5" customHeight="1" x14ac:dyDescent="0.35">
      <c r="B25" s="51"/>
      <c r="C25" s="58" t="s">
        <v>230</v>
      </c>
      <c r="D25" s="141" t="s">
        <v>398</v>
      </c>
      <c r="E25" s="141"/>
      <c r="F25" s="141"/>
      <c r="G25" s="75"/>
      <c r="H25" s="56"/>
    </row>
    <row r="26" spans="2:8" ht="78.75" customHeight="1" x14ac:dyDescent="0.35">
      <c r="B26" s="51"/>
      <c r="C26" s="59" t="s">
        <v>231</v>
      </c>
      <c r="D26" s="141" t="s">
        <v>232</v>
      </c>
      <c r="E26" s="141"/>
      <c r="F26" s="141"/>
      <c r="G26" s="75"/>
      <c r="H26" s="56"/>
    </row>
    <row r="27" spans="2:8" ht="26.25" customHeight="1" x14ac:dyDescent="0.35">
      <c r="B27" s="51"/>
      <c r="C27" s="59" t="s">
        <v>233</v>
      </c>
      <c r="D27" s="141" t="s">
        <v>235</v>
      </c>
      <c r="E27" s="141"/>
      <c r="F27" s="141"/>
      <c r="G27" s="75"/>
      <c r="H27" s="56"/>
    </row>
    <row r="28" spans="2:8" ht="30" customHeight="1" x14ac:dyDescent="0.35">
      <c r="B28" s="51"/>
      <c r="C28" s="59" t="s">
        <v>234</v>
      </c>
      <c r="D28" s="141" t="s">
        <v>236</v>
      </c>
      <c r="E28" s="141"/>
      <c r="F28" s="141"/>
      <c r="G28" s="75"/>
      <c r="H28" s="56"/>
    </row>
  </sheetData>
  <sheetProtection algorithmName="SHA-512" hashValue="az4YEuj9vib3t+e1JqHAgwOoRQxbLYbjX9OOSjYdKl9Bxpki3+pAOP45tPkOG0eTytCjiXC8FFkkyo8NewgO2Q==" saltValue="u4ipSydJ5otiFF/wt04aTA==" spinCount="100000" sheet="1" formatCells="0" formatColumns="0" formatRows="0" insertColumns="0" insertRows="0" insertHyperlinks="0" deleteColumns="0" deleteRows="0" sort="0" autoFilter="0" pivotTables="0"/>
  <mergeCells count="20">
    <mergeCell ref="D28:F28"/>
    <mergeCell ref="C8:F8"/>
    <mergeCell ref="C17:F17"/>
    <mergeCell ref="C18:F18"/>
    <mergeCell ref="D19:F20"/>
    <mergeCell ref="D21:F21"/>
    <mergeCell ref="C22:F22"/>
    <mergeCell ref="C23:F23"/>
    <mergeCell ref="C13:D13"/>
    <mergeCell ref="E13:F13"/>
    <mergeCell ref="C14:F14"/>
    <mergeCell ref="C15:D15"/>
    <mergeCell ref="E15:F15"/>
    <mergeCell ref="C16:D16"/>
    <mergeCell ref="E16:F16"/>
    <mergeCell ref="H3:I3"/>
    <mergeCell ref="C24:F24"/>
    <mergeCell ref="D25:F25"/>
    <mergeCell ref="D26:F26"/>
    <mergeCell ref="D27:F27"/>
  </mergeCells>
  <conditionalFormatting sqref="D11">
    <cfRule type="containsText" dxfId="60" priority="3" operator="containsText" text="Not Completed">
      <formula>NOT(ISERROR(SEARCH("Not Completed",D11)))</formula>
    </cfRule>
  </conditionalFormatting>
  <conditionalFormatting sqref="E13">
    <cfRule type="containsText" dxfId="59" priority="2" operator="containsText" text="Not Completed">
      <formula>NOT(ISERROR(SEARCH("Not Completed",E13)))</formula>
    </cfRule>
  </conditionalFormatting>
  <conditionalFormatting sqref="E15:E16">
    <cfRule type="containsText" dxfId="58" priority="1" operator="containsText" text="Not Completed">
      <formula>NOT(ISERROR(SEARCH("Not Completed",E15)))</formula>
    </cfRule>
  </conditionalFormatting>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'Data Sheet'!$A$63:$A$66</xm:f>
          </x14:formula1>
          <xm:sqref>D11</xm:sqref>
        </x14:dataValidation>
        <x14:dataValidation type="list" allowBlank="1" showInputMessage="1" showErrorMessage="1" xr:uid="{00000000-0002-0000-0000-000001000000}">
          <x14:formula1>
            <xm:f>'Data Sheet'!$X$3:$X$5</xm:f>
          </x14:formula1>
          <xm:sqref>E15:G15</xm:sqref>
        </x14:dataValidation>
        <x14:dataValidation type="list" allowBlank="1" showInputMessage="1" showErrorMessage="1" xr:uid="{00000000-0002-0000-0000-000002000000}">
          <x14:formula1>
            <xm:f>'Data Sheet'!$V$3:$V$5</xm:f>
          </x14:formula1>
          <xm:sqref>E16:G16</xm:sqref>
        </x14:dataValidation>
        <x14:dataValidation type="list" allowBlank="1" showInputMessage="1" showErrorMessage="1" xr:uid="{00000000-0002-0000-0000-000003000000}">
          <x14:formula1>
            <xm:f>'Data Sheet'!$A$47:$A$49</xm:f>
          </x14:formula1>
          <xm:sqref>E13:G13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4:G17"/>
  <sheetViews>
    <sheetView showGridLines="0" workbookViewId="0">
      <selection activeCell="D13" sqref="D13"/>
    </sheetView>
  </sheetViews>
  <sheetFormatPr defaultRowHeight="14.5" x14ac:dyDescent="0.35"/>
  <cols>
    <col min="2" max="2" width="4.6328125" customWidth="1"/>
    <col min="3" max="3" width="39.36328125" customWidth="1"/>
    <col min="4" max="4" width="46.26953125" customWidth="1"/>
    <col min="5" max="5" width="18.81640625" customWidth="1"/>
    <col min="6" max="6" width="31.1796875" customWidth="1"/>
    <col min="7" max="7" width="20.90625" customWidth="1"/>
  </cols>
  <sheetData>
    <row r="4" spans="2:7" ht="22.5" customHeight="1" x14ac:dyDescent="0.35"/>
    <row r="5" spans="2:7" ht="26.25" customHeight="1" x14ac:dyDescent="0.35">
      <c r="B5" s="154" t="s">
        <v>397</v>
      </c>
      <c r="C5" s="155"/>
      <c r="D5" s="155"/>
      <c r="E5" s="155"/>
      <c r="F5" s="155"/>
      <c r="G5" s="155"/>
    </row>
    <row r="6" spans="2:7" x14ac:dyDescent="0.35">
      <c r="B6" s="81"/>
      <c r="C6" s="81"/>
      <c r="D6" s="102"/>
      <c r="E6" s="103"/>
      <c r="F6" s="103"/>
      <c r="G6" s="103"/>
    </row>
    <row r="7" spans="2:7" x14ac:dyDescent="0.35">
      <c r="B7" s="79" t="s">
        <v>22</v>
      </c>
      <c r="C7" s="80" t="s">
        <v>23</v>
      </c>
      <c r="D7" s="79" t="s">
        <v>174</v>
      </c>
      <c r="E7" s="151"/>
      <c r="F7" s="151"/>
      <c r="G7" s="100"/>
    </row>
    <row r="8" spans="2:7" ht="17" customHeight="1" x14ac:dyDescent="0.35">
      <c r="B8" s="77">
        <v>1</v>
      </c>
      <c r="C8" s="43" t="s">
        <v>189</v>
      </c>
      <c r="D8" s="78" t="s">
        <v>154</v>
      </c>
      <c r="E8" s="101">
        <f>VLOOKUP(D8,'Data Sheet'!A3:B8,2,0)</f>
        <v>0</v>
      </c>
      <c r="F8" s="96"/>
      <c r="G8" s="98"/>
    </row>
    <row r="9" spans="2:7" ht="15.5" customHeight="1" x14ac:dyDescent="0.35">
      <c r="B9" s="77">
        <v>2</v>
      </c>
      <c r="C9" s="1" t="s">
        <v>401</v>
      </c>
      <c r="D9" s="78" t="s">
        <v>154</v>
      </c>
      <c r="E9" s="101">
        <f>VLOOKUP(D9,'Data Sheet'!C3:D9,2,0)</f>
        <v>0</v>
      </c>
      <c r="F9" s="96"/>
      <c r="G9" s="98"/>
    </row>
    <row r="10" spans="2:7" ht="31" customHeight="1" x14ac:dyDescent="0.35">
      <c r="B10" s="77">
        <v>3</v>
      </c>
      <c r="C10" s="43" t="s">
        <v>249</v>
      </c>
      <c r="D10" s="78" t="s">
        <v>154</v>
      </c>
      <c r="E10" s="101">
        <f>VLOOKUP(D10,'Data Sheet'!R3:S6,2,0)</f>
        <v>0</v>
      </c>
      <c r="F10" s="96"/>
      <c r="G10" s="98"/>
    </row>
    <row r="11" spans="2:7" ht="16.5" customHeight="1" x14ac:dyDescent="0.35">
      <c r="B11" s="77">
        <v>4</v>
      </c>
      <c r="C11" s="43" t="s">
        <v>195</v>
      </c>
      <c r="D11" s="78" t="s">
        <v>154</v>
      </c>
      <c r="E11" s="101">
        <f>VLOOKUP(D11,'Data Sheet'!F3:G6,2,0)</f>
        <v>0</v>
      </c>
      <c r="F11" s="96"/>
      <c r="G11" s="98"/>
    </row>
    <row r="12" spans="2:7" ht="28" customHeight="1" x14ac:dyDescent="0.35">
      <c r="B12" s="77">
        <v>5</v>
      </c>
      <c r="C12" s="43" t="s">
        <v>405</v>
      </c>
      <c r="D12" s="78" t="s">
        <v>154</v>
      </c>
      <c r="E12" s="101">
        <f>VLOOKUP(D12,'Data Sheet'!L3:M7,2,0)</f>
        <v>0</v>
      </c>
      <c r="F12" s="96"/>
      <c r="G12" s="98"/>
    </row>
    <row r="13" spans="2:7" ht="20.5" customHeight="1" x14ac:dyDescent="0.35">
      <c r="B13" s="77">
        <v>6</v>
      </c>
      <c r="C13" s="1" t="s">
        <v>66</v>
      </c>
      <c r="D13" s="78" t="s">
        <v>154</v>
      </c>
      <c r="E13" s="101" t="e">
        <f>VLOOKUP(D13,'Data Sheet'!J4:K8,2,0)</f>
        <v>#N/A</v>
      </c>
      <c r="F13" s="96"/>
      <c r="G13" s="98"/>
    </row>
    <row r="14" spans="2:7" ht="27.5" customHeight="1" x14ac:dyDescent="0.35">
      <c r="B14" s="77">
        <v>7</v>
      </c>
      <c r="C14" s="1" t="s">
        <v>323</v>
      </c>
      <c r="D14" s="134" t="s">
        <v>396</v>
      </c>
      <c r="E14" s="101"/>
      <c r="F14" s="96"/>
      <c r="G14" s="98"/>
    </row>
    <row r="15" spans="2:7" ht="35" customHeight="1" x14ac:dyDescent="0.35">
      <c r="B15" s="77">
        <v>8</v>
      </c>
      <c r="C15" s="1" t="s">
        <v>248</v>
      </c>
      <c r="D15" s="78" t="s">
        <v>154</v>
      </c>
      <c r="E15" s="101">
        <f>VLOOKUP(D15,'Data Sheet'!P3:Q7,2,0)</f>
        <v>0</v>
      </c>
      <c r="F15" s="97"/>
      <c r="G15" s="99"/>
    </row>
    <row r="16" spans="2:7" ht="28.5" customHeight="1" x14ac:dyDescent="0.35">
      <c r="B16" s="77"/>
      <c r="C16" s="1" t="s">
        <v>315</v>
      </c>
      <c r="D16" s="78"/>
      <c r="E16" s="156" t="s">
        <v>316</v>
      </c>
      <c r="F16" s="157"/>
      <c r="G16" s="158"/>
    </row>
    <row r="17" spans="3:7" ht="35.5" customHeight="1" x14ac:dyDescent="0.35">
      <c r="C17" s="93" t="s">
        <v>153</v>
      </c>
      <c r="D17" s="82" t="e">
        <f>SUM(E8:E15)</f>
        <v>#N/A</v>
      </c>
      <c r="E17" s="152" t="e">
        <f>IF((D17)&lt;=25,"Potential Low Information Risk Posed: Assessment can be submitted only completing PART B",IF(AND(D17&gt;25,D17&lt;45),"Potential Medium Risk: Complete PART B and PART C of the assessment","High Risk: Complete PART B and PART C of the assessment"))</f>
        <v>#N/A</v>
      </c>
      <c r="F17" s="153"/>
      <c r="G17" s="153"/>
    </row>
  </sheetData>
  <sheetProtection formatCells="0" formatColumns="0" formatRows="0" insertColumns="0" insertRows="0" insertHyperlinks="0" deleteColumns="0" deleteRows="0" sort="0" autoFilter="0" pivotTables="0"/>
  <mergeCells count="4">
    <mergeCell ref="E7:F7"/>
    <mergeCell ref="E17:G17"/>
    <mergeCell ref="B5:G5"/>
    <mergeCell ref="E16:G16"/>
  </mergeCells>
  <conditionalFormatting sqref="D8:D13">
    <cfRule type="containsText" dxfId="57" priority="9" operator="containsText" text="Not Completed">
      <formula>NOT(ISERROR(SEARCH("Not Completed",D8)))</formula>
    </cfRule>
  </conditionalFormatting>
  <conditionalFormatting sqref="D14">
    <cfRule type="containsText" dxfId="56" priority="2" operator="containsText" text="Not Yet Captured">
      <formula>NOT(ISERROR(SEARCH("Not Yet Captured",D14)))</formula>
    </cfRule>
    <cfRule type="expression" dxfId="55" priority="3">
      <formula>$C$21="No"</formula>
    </cfRule>
    <cfRule type="containsText" dxfId="54" priority="4" operator="containsText" text="Not Yet Captured">
      <formula>NOT(ISERROR(SEARCH("Not Yet Captured",D14)))</formula>
    </cfRule>
    <cfRule type="expression" dxfId="53" priority="5">
      <formula>$C$21="No"</formula>
    </cfRule>
  </conditionalFormatting>
  <conditionalFormatting sqref="D15:D16">
    <cfRule type="containsText" dxfId="52" priority="1" operator="containsText" text="Not Completed">
      <formula>NOT(ISERROR(SEARCH("Not Completed",D15)))</formula>
    </cfRule>
  </conditionalFormatting>
  <conditionalFormatting sqref="D17">
    <cfRule type="cellIs" dxfId="51" priority="6" operator="greaterThanOrEqual">
      <formula>45</formula>
    </cfRule>
    <cfRule type="cellIs" dxfId="50" priority="7" operator="between">
      <formula>26</formula>
      <formula>44</formula>
    </cfRule>
    <cfRule type="cellIs" dxfId="49" priority="8" operator="lessThanOrEqual">
      <formula>25</formula>
    </cfRule>
  </conditionalFormatting>
  <hyperlinks>
    <hyperlink ref="D14" location="'PI Indicator'!A1" display="Please complete the PI Checklist" xr:uid="{00000000-0004-0000-0100-000000000000}"/>
  </hyperlink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'Data Sheet'!$L$3:$L$7</xm:f>
          </x14:formula1>
          <xm:sqref>D12</xm:sqref>
        </x14:dataValidation>
        <x14:dataValidation type="list" allowBlank="1" showInputMessage="1" showErrorMessage="1" xr:uid="{00000000-0002-0000-0100-000001000000}">
          <x14:formula1>
            <xm:f>'Data Sheet'!$J$3:$J$8</xm:f>
          </x14:formula1>
          <xm:sqref>D13</xm:sqref>
        </x14:dataValidation>
        <x14:dataValidation type="list" allowBlank="1" showInputMessage="1" showErrorMessage="1" xr:uid="{00000000-0002-0000-0100-000002000000}">
          <x14:formula1>
            <xm:f>'Data Sheet'!$F$3:$F$6</xm:f>
          </x14:formula1>
          <xm:sqref>D11</xm:sqref>
        </x14:dataValidation>
        <x14:dataValidation type="list" allowBlank="1" showInputMessage="1" showErrorMessage="1" xr:uid="{00000000-0002-0000-0100-000003000000}">
          <x14:formula1>
            <xm:f>'Data Sheet'!$R$3:$R$5</xm:f>
          </x14:formula1>
          <xm:sqref>D10</xm:sqref>
        </x14:dataValidation>
        <x14:dataValidation type="list" allowBlank="1" showInputMessage="1" showErrorMessage="1" xr:uid="{00000000-0002-0000-0100-000004000000}">
          <x14:formula1>
            <xm:f>'Data Sheet'!$P$3:$P$7</xm:f>
          </x14:formula1>
          <xm:sqref>D15</xm:sqref>
        </x14:dataValidation>
        <x14:dataValidation type="list" allowBlank="1" showInputMessage="1" showErrorMessage="1" xr:uid="{00000000-0002-0000-0100-000005000000}">
          <x14:formula1>
            <xm:f>'Data Sheet'!$A$3:$A$8</xm:f>
          </x14:formula1>
          <xm:sqref>D8</xm:sqref>
        </x14:dataValidation>
        <x14:dataValidation type="list" allowBlank="1" showInputMessage="1" showErrorMessage="1" xr:uid="{00000000-0002-0000-0100-000006000000}">
          <x14:formula1>
            <xm:f>Sheet1!$B$1:$B$10</xm:f>
          </x14:formula1>
          <xm:sqref>D16</xm:sqref>
        </x14:dataValidation>
        <x14:dataValidation type="list" allowBlank="1" showInputMessage="1" showErrorMessage="1" xr:uid="{00000000-0002-0000-0100-000007000000}">
          <x14:formula1>
            <xm:f>'Data Sheet'!$C$3:$C$9</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J30"/>
  <sheetViews>
    <sheetView showGridLines="0" topLeftCell="B9" workbookViewId="0">
      <selection activeCell="D11" sqref="D11"/>
    </sheetView>
  </sheetViews>
  <sheetFormatPr defaultRowHeight="14.5" x14ac:dyDescent="0.35"/>
  <cols>
    <col min="2" max="2" width="10" customWidth="1"/>
    <col min="3" max="3" width="20.36328125" customWidth="1"/>
    <col min="4" max="4" width="53.36328125" customWidth="1"/>
    <col min="5" max="5" width="37.7265625" customWidth="1"/>
    <col min="6" max="6" width="13.81640625" customWidth="1"/>
    <col min="7" max="7" width="17.6328125" customWidth="1"/>
    <col min="8" max="8" width="40.81640625" customWidth="1"/>
    <col min="9" max="9" width="12.81640625" hidden="1" customWidth="1"/>
    <col min="10" max="10" width="23.08984375" hidden="1" customWidth="1"/>
    <col min="11" max="11" width="8.7265625" customWidth="1"/>
  </cols>
  <sheetData>
    <row r="2" spans="2:10" ht="42.75" customHeight="1" x14ac:dyDescent="0.35">
      <c r="B2" s="161" t="s">
        <v>297</v>
      </c>
      <c r="C2" s="161"/>
      <c r="D2" s="161"/>
      <c r="E2" s="161"/>
      <c r="F2" s="161"/>
      <c r="G2" s="161"/>
      <c r="H2" s="161"/>
      <c r="I2" s="161"/>
      <c r="J2" s="161"/>
    </row>
    <row r="3" spans="2:10" ht="17.25" customHeight="1" x14ac:dyDescent="0.35">
      <c r="B3" s="164" t="s">
        <v>300</v>
      </c>
      <c r="C3" s="165"/>
      <c r="D3" s="165"/>
      <c r="E3" s="165"/>
      <c r="F3" s="165"/>
      <c r="G3" s="165"/>
      <c r="H3" s="165"/>
      <c r="I3" s="165"/>
      <c r="J3" s="166"/>
    </row>
    <row r="4" spans="2:10" ht="29.25" customHeight="1" x14ac:dyDescent="0.35">
      <c r="B4" s="94" t="s">
        <v>171</v>
      </c>
      <c r="C4" s="95" t="s">
        <v>24</v>
      </c>
      <c r="D4" s="95" t="s">
        <v>239</v>
      </c>
      <c r="E4" s="95" t="s">
        <v>173</v>
      </c>
      <c r="F4" s="95" t="s">
        <v>172</v>
      </c>
      <c r="G4" s="95" t="s">
        <v>218</v>
      </c>
      <c r="H4" s="95" t="s">
        <v>217</v>
      </c>
      <c r="I4" s="95" t="s">
        <v>277</v>
      </c>
      <c r="J4" s="95" t="s">
        <v>278</v>
      </c>
    </row>
    <row r="5" spans="2:10" ht="17.25" customHeight="1" x14ac:dyDescent="0.35">
      <c r="B5" s="162" t="s">
        <v>164</v>
      </c>
      <c r="C5" s="162"/>
      <c r="D5" s="162"/>
      <c r="E5" s="162"/>
      <c r="F5" s="162"/>
      <c r="G5" s="162"/>
      <c r="H5" s="162"/>
      <c r="I5" s="46"/>
      <c r="J5" s="46"/>
    </row>
    <row r="6" spans="2:10" ht="41.65" customHeight="1" x14ac:dyDescent="0.35">
      <c r="B6" s="30">
        <v>1</v>
      </c>
      <c r="C6" s="28" t="s">
        <v>14</v>
      </c>
      <c r="D6" s="86" t="s">
        <v>251</v>
      </c>
      <c r="E6" s="28" t="s">
        <v>120</v>
      </c>
      <c r="F6" s="25" t="s">
        <v>154</v>
      </c>
      <c r="G6" s="2" t="s">
        <v>154</v>
      </c>
      <c r="H6" s="3"/>
      <c r="I6" s="136"/>
      <c r="J6" s="44"/>
    </row>
    <row r="7" spans="2:10" ht="45" customHeight="1" x14ac:dyDescent="0.35">
      <c r="B7" s="30">
        <v>2</v>
      </c>
      <c r="C7" s="28" t="s">
        <v>15</v>
      </c>
      <c r="D7" s="86" t="s">
        <v>252</v>
      </c>
      <c r="E7" s="28" t="s">
        <v>120</v>
      </c>
      <c r="F7" s="25" t="s">
        <v>154</v>
      </c>
      <c r="G7" s="2" t="s">
        <v>154</v>
      </c>
      <c r="H7" s="3"/>
      <c r="I7" s="136"/>
      <c r="J7" s="44"/>
    </row>
    <row r="8" spans="2:10" ht="47.65" customHeight="1" x14ac:dyDescent="0.35">
      <c r="B8" s="30">
        <v>3</v>
      </c>
      <c r="C8" s="31" t="s">
        <v>19</v>
      </c>
      <c r="D8" s="86" t="s">
        <v>253</v>
      </c>
      <c r="E8" s="29" t="s">
        <v>206</v>
      </c>
      <c r="F8" s="25" t="s">
        <v>154</v>
      </c>
      <c r="G8" s="2" t="s">
        <v>154</v>
      </c>
      <c r="H8" s="3"/>
      <c r="I8" s="136"/>
      <c r="J8" s="44"/>
    </row>
    <row r="9" spans="2:10" ht="56.25" customHeight="1" x14ac:dyDescent="0.35">
      <c r="B9" s="30">
        <v>4</v>
      </c>
      <c r="C9" s="163" t="s">
        <v>16</v>
      </c>
      <c r="D9" s="86" t="s">
        <v>321</v>
      </c>
      <c r="E9" s="50" t="s">
        <v>131</v>
      </c>
      <c r="F9" s="25" t="s">
        <v>154</v>
      </c>
      <c r="G9" s="2" t="s">
        <v>154</v>
      </c>
      <c r="H9" s="4"/>
      <c r="I9" s="136"/>
      <c r="J9" s="44"/>
    </row>
    <row r="10" spans="2:10" ht="23.25" customHeight="1" x14ac:dyDescent="0.35">
      <c r="B10" s="30">
        <v>5</v>
      </c>
      <c r="C10" s="163"/>
      <c r="D10" s="86" t="s">
        <v>255</v>
      </c>
      <c r="E10" s="50"/>
      <c r="F10" s="25" t="s">
        <v>154</v>
      </c>
      <c r="G10" s="2" t="s">
        <v>154</v>
      </c>
      <c r="H10" s="4"/>
      <c r="I10" s="136"/>
      <c r="J10" s="44"/>
    </row>
    <row r="11" spans="2:10" ht="45.75" customHeight="1" x14ac:dyDescent="0.35">
      <c r="B11" s="30">
        <v>6</v>
      </c>
      <c r="C11" s="26" t="s">
        <v>254</v>
      </c>
      <c r="D11" s="26" t="s">
        <v>406</v>
      </c>
      <c r="E11" s="26" t="s">
        <v>121</v>
      </c>
      <c r="F11" s="25" t="s">
        <v>154</v>
      </c>
      <c r="G11" s="2" t="s">
        <v>154</v>
      </c>
      <c r="H11" s="4"/>
      <c r="I11" s="136"/>
      <c r="J11" s="44"/>
    </row>
    <row r="12" spans="2:10" ht="42.75" customHeight="1" x14ac:dyDescent="0.35">
      <c r="B12" s="30">
        <v>7</v>
      </c>
      <c r="C12" s="26" t="s">
        <v>55</v>
      </c>
      <c r="D12" s="34" t="s">
        <v>407</v>
      </c>
      <c r="E12" s="26" t="s">
        <v>122</v>
      </c>
      <c r="F12" s="25" t="s">
        <v>154</v>
      </c>
      <c r="G12" s="2" t="s">
        <v>154</v>
      </c>
      <c r="H12" s="4"/>
      <c r="I12" s="136"/>
      <c r="J12" s="44"/>
    </row>
    <row r="13" spans="2:10" x14ac:dyDescent="0.35">
      <c r="B13" s="162" t="s">
        <v>17</v>
      </c>
      <c r="C13" s="162"/>
      <c r="D13" s="162"/>
      <c r="E13" s="162"/>
      <c r="F13" s="162"/>
      <c r="G13" s="162"/>
      <c r="H13" s="162"/>
      <c r="I13" s="46"/>
      <c r="J13" s="46"/>
    </row>
    <row r="14" spans="2:10" ht="70.150000000000006" customHeight="1" x14ac:dyDescent="0.35">
      <c r="B14" s="30">
        <v>8</v>
      </c>
      <c r="C14" s="33" t="s">
        <v>17</v>
      </c>
      <c r="D14" s="86" t="s">
        <v>256</v>
      </c>
      <c r="E14" s="29" t="s">
        <v>207</v>
      </c>
      <c r="F14" s="25" t="s">
        <v>154</v>
      </c>
      <c r="G14" s="2" t="s">
        <v>154</v>
      </c>
      <c r="H14" s="3"/>
      <c r="I14" s="136"/>
      <c r="J14" s="44"/>
    </row>
    <row r="15" spans="2:10" ht="58.9" customHeight="1" x14ac:dyDescent="0.35">
      <c r="B15" s="30">
        <v>9</v>
      </c>
      <c r="C15" s="28" t="s">
        <v>175</v>
      </c>
      <c r="D15" s="86" t="s">
        <v>257</v>
      </c>
      <c r="E15" s="29" t="s">
        <v>208</v>
      </c>
      <c r="F15" s="25" t="s">
        <v>154</v>
      </c>
      <c r="G15" s="2" t="s">
        <v>154</v>
      </c>
      <c r="H15" s="3"/>
      <c r="I15" s="136"/>
      <c r="J15" s="44"/>
    </row>
    <row r="16" spans="2:10" x14ac:dyDescent="0.35">
      <c r="B16" s="160" t="s">
        <v>168</v>
      </c>
      <c r="C16" s="160"/>
      <c r="D16" s="160"/>
      <c r="E16" s="160"/>
      <c r="F16" s="160"/>
      <c r="G16" s="160"/>
      <c r="H16" s="160"/>
      <c r="I16" s="46"/>
      <c r="J16" s="46"/>
    </row>
    <row r="17" spans="2:10" ht="43.5" customHeight="1" x14ac:dyDescent="0.35">
      <c r="B17" s="48">
        <v>10</v>
      </c>
      <c r="C17" s="159" t="s">
        <v>118</v>
      </c>
      <c r="D17" s="87" t="s">
        <v>225</v>
      </c>
      <c r="E17" s="40" t="s">
        <v>140</v>
      </c>
      <c r="F17" s="4" t="s">
        <v>154</v>
      </c>
      <c r="G17" s="2" t="s">
        <v>154</v>
      </c>
      <c r="H17" s="4"/>
      <c r="I17" s="136"/>
      <c r="J17" s="44"/>
    </row>
    <row r="18" spans="2:10" ht="35.25" customHeight="1" x14ac:dyDescent="0.35">
      <c r="B18" s="48">
        <v>11</v>
      </c>
      <c r="C18" s="159"/>
      <c r="D18" s="87" t="s">
        <v>269</v>
      </c>
      <c r="E18" s="40" t="s">
        <v>141</v>
      </c>
      <c r="F18" s="4" t="s">
        <v>154</v>
      </c>
      <c r="G18" s="2" t="s">
        <v>154</v>
      </c>
      <c r="H18" s="4"/>
      <c r="I18" s="136"/>
      <c r="J18" s="44"/>
    </row>
    <row r="19" spans="2:10" ht="39" customHeight="1" x14ac:dyDescent="0.35">
      <c r="B19" s="48">
        <v>12</v>
      </c>
      <c r="C19" s="159"/>
      <c r="D19" s="40" t="s">
        <v>270</v>
      </c>
      <c r="E19" s="40" t="s">
        <v>142</v>
      </c>
      <c r="F19" s="4" t="s">
        <v>154</v>
      </c>
      <c r="G19" s="2" t="s">
        <v>154</v>
      </c>
      <c r="H19" s="4"/>
      <c r="I19" s="136"/>
      <c r="J19" s="44"/>
    </row>
    <row r="20" spans="2:10" ht="39" customHeight="1" x14ac:dyDescent="0.35">
      <c r="B20" s="48">
        <v>13</v>
      </c>
      <c r="C20" s="159"/>
      <c r="D20" s="87" t="s">
        <v>271</v>
      </c>
      <c r="E20" s="40" t="s">
        <v>143</v>
      </c>
      <c r="F20" s="4" t="s">
        <v>154</v>
      </c>
      <c r="G20" s="2" t="s">
        <v>154</v>
      </c>
      <c r="H20" s="4"/>
      <c r="I20" s="136"/>
      <c r="J20" s="44"/>
    </row>
    <row r="21" spans="2:10" ht="24" x14ac:dyDescent="0.35">
      <c r="B21" s="48">
        <v>14</v>
      </c>
      <c r="C21" s="159"/>
      <c r="D21" s="40" t="s">
        <v>272</v>
      </c>
      <c r="E21" s="40" t="s">
        <v>144</v>
      </c>
      <c r="F21" s="4" t="s">
        <v>154</v>
      </c>
      <c r="G21" s="2" t="s">
        <v>154</v>
      </c>
      <c r="H21" s="4"/>
      <c r="I21" s="136"/>
      <c r="J21" s="44"/>
    </row>
    <row r="22" spans="2:10" x14ac:dyDescent="0.35">
      <c r="B22" s="160" t="s">
        <v>169</v>
      </c>
      <c r="C22" s="160"/>
      <c r="D22" s="160"/>
      <c r="E22" s="160"/>
      <c r="F22" s="160"/>
      <c r="G22" s="160"/>
      <c r="H22" s="160"/>
      <c r="I22" s="46"/>
      <c r="J22" s="46"/>
    </row>
    <row r="23" spans="2:10" ht="41.25" customHeight="1" x14ac:dyDescent="0.35">
      <c r="B23" s="38">
        <v>15</v>
      </c>
      <c r="C23" s="39" t="s">
        <v>61</v>
      </c>
      <c r="D23" s="87" t="s">
        <v>399</v>
      </c>
      <c r="E23" s="39" t="s">
        <v>145</v>
      </c>
      <c r="F23" s="4" t="s">
        <v>154</v>
      </c>
      <c r="G23" s="2" t="s">
        <v>154</v>
      </c>
      <c r="H23" s="3"/>
      <c r="I23" s="136"/>
      <c r="J23" s="44"/>
    </row>
    <row r="24" spans="2:10" ht="46.15" customHeight="1" x14ac:dyDescent="0.35">
      <c r="B24" s="38">
        <v>16</v>
      </c>
      <c r="C24" s="39" t="s">
        <v>50</v>
      </c>
      <c r="D24" s="87" t="s">
        <v>408</v>
      </c>
      <c r="E24" s="39" t="s">
        <v>146</v>
      </c>
      <c r="F24" s="4" t="s">
        <v>154</v>
      </c>
      <c r="G24" s="2" t="s">
        <v>154</v>
      </c>
      <c r="H24" s="3"/>
      <c r="I24" s="136"/>
      <c r="J24" s="44"/>
    </row>
    <row r="25" spans="2:10" ht="45.4" customHeight="1" x14ac:dyDescent="0.35">
      <c r="B25" s="38">
        <v>17</v>
      </c>
      <c r="C25" s="40" t="s">
        <v>51</v>
      </c>
      <c r="D25" s="87" t="s">
        <v>409</v>
      </c>
      <c r="E25" s="39" t="s">
        <v>226</v>
      </c>
      <c r="F25" s="4" t="s">
        <v>154</v>
      </c>
      <c r="G25" s="2" t="s">
        <v>154</v>
      </c>
      <c r="H25" s="3"/>
      <c r="I25" s="136"/>
      <c r="J25" s="44"/>
    </row>
    <row r="26" spans="2:10" x14ac:dyDescent="0.35">
      <c r="B26" s="160" t="s">
        <v>170</v>
      </c>
      <c r="C26" s="160"/>
      <c r="D26" s="160"/>
      <c r="E26" s="160"/>
      <c r="F26" s="160"/>
      <c r="G26" s="160"/>
      <c r="H26" s="160"/>
      <c r="I26" s="46"/>
      <c r="J26" s="46"/>
    </row>
    <row r="27" spans="2:10" ht="42.4" customHeight="1" x14ac:dyDescent="0.35">
      <c r="B27" s="38">
        <v>18</v>
      </c>
      <c r="C27" s="39" t="s">
        <v>25</v>
      </c>
      <c r="D27" s="87" t="s">
        <v>227</v>
      </c>
      <c r="E27" s="39" t="s">
        <v>148</v>
      </c>
      <c r="F27" s="4" t="s">
        <v>154</v>
      </c>
      <c r="G27" s="2" t="s">
        <v>154</v>
      </c>
      <c r="H27" s="135"/>
      <c r="I27" s="136"/>
      <c r="J27" s="44"/>
    </row>
    <row r="28" spans="2:10" ht="31.5" customHeight="1" x14ac:dyDescent="0.35">
      <c r="B28" s="38">
        <v>19</v>
      </c>
      <c r="C28" s="39" t="s">
        <v>11</v>
      </c>
      <c r="D28" s="87" t="s">
        <v>273</v>
      </c>
      <c r="E28" s="39" t="s">
        <v>149</v>
      </c>
      <c r="F28" s="4" t="s">
        <v>154</v>
      </c>
      <c r="G28" s="2" t="s">
        <v>154</v>
      </c>
      <c r="H28" s="3"/>
      <c r="I28" s="136"/>
      <c r="J28" s="44"/>
    </row>
    <row r="29" spans="2:10" ht="30.75" customHeight="1" x14ac:dyDescent="0.35">
      <c r="B29" s="38">
        <v>20</v>
      </c>
      <c r="C29" s="40" t="s">
        <v>12</v>
      </c>
      <c r="D29" s="40" t="s">
        <v>274</v>
      </c>
      <c r="E29" s="40"/>
      <c r="F29" s="4" t="s">
        <v>154</v>
      </c>
      <c r="G29" s="2" t="s">
        <v>154</v>
      </c>
      <c r="H29" s="3"/>
      <c r="I29" s="136"/>
      <c r="J29" s="44"/>
    </row>
    <row r="30" spans="2:10" ht="30" customHeight="1" x14ac:dyDescent="0.35">
      <c r="B30" s="38">
        <v>21</v>
      </c>
      <c r="C30" s="39" t="s">
        <v>13</v>
      </c>
      <c r="D30" s="39" t="s">
        <v>275</v>
      </c>
      <c r="E30" s="39"/>
      <c r="F30" s="4" t="s">
        <v>154</v>
      </c>
      <c r="G30" s="2" t="s">
        <v>154</v>
      </c>
      <c r="H30" s="3"/>
      <c r="I30" s="136"/>
      <c r="J30" s="44"/>
    </row>
  </sheetData>
  <sheetProtection algorithmName="SHA-512" hashValue="d9b6TQLkDixqff3gq7TGfU1im8Vd2Dwm95Dg+FlJhlw6ba+fZxpShiLcNoocxqXf++aNR6CgxnPVfqmqiFGWMw==" saltValue="EumCfRNPOdW7riRaia2zrw==" spinCount="100000" sheet="1" formatCells="0" formatColumns="0" formatRows="0" insertColumns="0" insertRows="0" insertHyperlinks="0" deleteColumns="0" deleteRows="0" sort="0" autoFilter="0" pivotTables="0"/>
  <mergeCells count="9">
    <mergeCell ref="C17:C21"/>
    <mergeCell ref="B22:H22"/>
    <mergeCell ref="B26:H26"/>
    <mergeCell ref="B2:J2"/>
    <mergeCell ref="B16:H16"/>
    <mergeCell ref="B5:H5"/>
    <mergeCell ref="C9:C10"/>
    <mergeCell ref="B13:H13"/>
    <mergeCell ref="B3:J3"/>
  </mergeCells>
  <conditionalFormatting sqref="B16:D30">
    <cfRule type="containsText" dxfId="48" priority="17" operator="containsText" text="Not Completed">
      <formula>NOT(ISERROR(SEARCH("Not Completed",B16)))</formula>
    </cfRule>
  </conditionalFormatting>
  <conditionalFormatting sqref="C9:C12 H9:H12 B13:D13 B14:C15">
    <cfRule type="containsText" dxfId="47" priority="37" operator="containsText" text="Not Completed">
      <formula>NOT(ISERROR(SEARCH("Not Completed",B9)))</formula>
    </cfRule>
  </conditionalFormatting>
  <conditionalFormatting sqref="D11:D12">
    <cfRule type="containsText" dxfId="46" priority="20" operator="containsText" text="Not Completed">
      <formula>NOT(ISERROR(SEARCH("Not Completed",D11)))</formula>
    </cfRule>
  </conditionalFormatting>
  <conditionalFormatting sqref="E9:E30">
    <cfRule type="containsText" dxfId="45" priority="16" operator="containsText" text="Not Completed">
      <formula>NOT(ISERROR(SEARCH("Not Completed",E9)))</formula>
    </cfRule>
  </conditionalFormatting>
  <conditionalFormatting sqref="F6:G12">
    <cfRule type="containsText" dxfId="44" priority="26" operator="containsText" text="Not Completed">
      <formula>NOT(ISERROR(SEARCH("Not Completed",F6)))</formula>
    </cfRule>
  </conditionalFormatting>
  <conditionalFormatting sqref="F13:H30">
    <cfRule type="containsText" dxfId="43" priority="29" operator="containsText" text="Not Completed">
      <formula>NOT(ISERROR(SEARCH("Not Completed",F13)))</formula>
    </cfRule>
  </conditionalFormatting>
  <conditionalFormatting sqref="I5 I13 I16 I22 I26">
    <cfRule type="containsText" dxfId="42" priority="21" operator="containsText" text="Non-Compliant">
      <formula>NOT(ISERROR(SEARCH("Non-Compliant",I5)))</formula>
    </cfRule>
    <cfRule type="containsText" dxfId="41" priority="22" operator="containsText" text="Partially Compliant">
      <formula>NOT(ISERROR(SEARCH("Partially Compliant",I5)))</formula>
    </cfRule>
    <cfRule type="containsText" dxfId="40" priority="23" operator="containsText" text="Compliant">
      <formula>NOT(ISERROR(SEARCH("Compliant",I5)))</formula>
    </cfRule>
  </conditionalFormatting>
  <conditionalFormatting sqref="I6:I12">
    <cfRule type="containsText" dxfId="39" priority="13" operator="containsText" text="Not Compliant">
      <formula>NOT(ISERROR(SEARCH("Not Compliant",I6)))</formula>
    </cfRule>
    <cfRule type="containsText" dxfId="38" priority="14" operator="containsText" text="Partially Compliant">
      <formula>NOT(ISERROR(SEARCH("Partially Compliant",I6)))</formula>
    </cfRule>
    <cfRule type="containsText" dxfId="37" priority="15" operator="containsText" text="Compliant">
      <formula>NOT(ISERROR(SEARCH("Compliant",I6)))</formula>
    </cfRule>
  </conditionalFormatting>
  <conditionalFormatting sqref="I14:I15">
    <cfRule type="containsText" dxfId="36" priority="10" operator="containsText" text="Not Compliant">
      <formula>NOT(ISERROR(SEARCH("Not Compliant",I14)))</formula>
    </cfRule>
    <cfRule type="containsText" dxfId="35" priority="11" operator="containsText" text="Partially Compliant">
      <formula>NOT(ISERROR(SEARCH("Partially Compliant",I14)))</formula>
    </cfRule>
    <cfRule type="containsText" dxfId="34" priority="12" operator="containsText" text="Compliant">
      <formula>NOT(ISERROR(SEARCH("Compliant",I14)))</formula>
    </cfRule>
  </conditionalFormatting>
  <conditionalFormatting sqref="I17:I21">
    <cfRule type="containsText" dxfId="33" priority="7" operator="containsText" text="Not Compliant">
      <formula>NOT(ISERROR(SEARCH("Not Compliant",I17)))</formula>
    </cfRule>
    <cfRule type="containsText" dxfId="32" priority="8" operator="containsText" text="Partially Compliant">
      <formula>NOT(ISERROR(SEARCH("Partially Compliant",I17)))</formula>
    </cfRule>
    <cfRule type="containsText" dxfId="31" priority="9" operator="containsText" text="Compliant">
      <formula>NOT(ISERROR(SEARCH("Compliant",I17)))</formula>
    </cfRule>
  </conditionalFormatting>
  <conditionalFormatting sqref="I23:I25">
    <cfRule type="containsText" dxfId="30" priority="4" operator="containsText" text="Not Compliant">
      <formula>NOT(ISERROR(SEARCH("Not Compliant",I23)))</formula>
    </cfRule>
    <cfRule type="containsText" dxfId="29" priority="5" operator="containsText" text="Partially Compliant">
      <formula>NOT(ISERROR(SEARCH("Partially Compliant",I23)))</formula>
    </cfRule>
    <cfRule type="containsText" dxfId="28" priority="6" operator="containsText" text="Compliant">
      <formula>NOT(ISERROR(SEARCH("Compliant",I23)))</formula>
    </cfRule>
  </conditionalFormatting>
  <conditionalFormatting sqref="I27:I30">
    <cfRule type="containsText" dxfId="27" priority="1" operator="containsText" text="Not Compliant">
      <formula>NOT(ISERROR(SEARCH("Not Compliant",I27)))</formula>
    </cfRule>
    <cfRule type="containsText" dxfId="26" priority="2" operator="containsText" text="Partially Compliant">
      <formula>NOT(ISERROR(SEARCH("Partially Compliant",I27)))</formula>
    </cfRule>
    <cfRule type="containsText" dxfId="25" priority="3" operator="containsText" text="Compliant">
      <formula>NOT(ISERROR(SEARCH("Compliant",I27)))</formula>
    </cfRule>
  </conditionalFormatting>
  <dataValidations count="4">
    <dataValidation type="list" allowBlank="1" showInputMessage="1" showErrorMessage="1" sqref="F22:G22" xr:uid="{00000000-0002-0000-0200-000000000000}">
      <formula1>#REF!</formula1>
    </dataValidation>
    <dataValidation operator="greaterThan" allowBlank="1" showInputMessage="1" showErrorMessage="1" sqref="H12 H18:H19" xr:uid="{00000000-0002-0000-0200-000001000000}"/>
    <dataValidation type="list" allowBlank="1" showInputMessage="1" showErrorMessage="1" sqref="I5 I13 I16 I22 I26" xr:uid="{00000000-0002-0000-0200-000002000000}">
      <formula1>#REF!</formula1>
    </dataValidation>
    <dataValidation type="list" allowBlank="1" showInputMessage="1" showErrorMessage="1" sqref="I6:I12 I14:I15 I17:I21 I23:I25 I27:I30" xr:uid="{00000000-0002-0000-0200-000003000000}">
      <formula1>"Not Compliant, Compliant, Partially Compliant"</formula1>
    </dataValidation>
  </dataValidation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4000000}">
          <x14:formula1>
            <xm:f>'C:\Users\local_P99917559\INetCache\Content.Outlook\OMDI1H0V\[Dineo Pact Coaching Services - IRSA 26April2022.xlsx]Data'!#REF!</xm:f>
          </x14:formula1>
          <xm:sqref>I4</xm:sqref>
        </x14:dataValidation>
        <x14:dataValidation type="list" allowBlank="1" showInputMessage="1" showErrorMessage="1" xr:uid="{00000000-0002-0000-0200-000005000000}">
          <x14:formula1>
            <xm:f>'Data Sheet'!$A$14:$A$20</xm:f>
          </x14:formula1>
          <xm:sqref>G23:G25 G17:G21 G6:G12 G14:G15 G27:G30</xm:sqref>
        </x14:dataValidation>
        <x14:dataValidation type="list" allowBlank="1" showInputMessage="1" showErrorMessage="1" xr:uid="{00000000-0002-0000-0200-000006000000}">
          <x14:formula1>
            <xm:f>'Data Sheet'!$A$47:$A$49</xm:f>
          </x14:formula1>
          <xm:sqref>F6:F12 F14:F15 F23:F25 F17:F21 F27:F30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1"/>
  <dimension ref="B2:I38"/>
  <sheetViews>
    <sheetView showGridLines="0" tabSelected="1" workbookViewId="0">
      <selection activeCell="G9" sqref="G9"/>
    </sheetView>
  </sheetViews>
  <sheetFormatPr defaultRowHeight="14.5" x14ac:dyDescent="0.35"/>
  <cols>
    <col min="2" max="2" width="5.453125" customWidth="1"/>
    <col min="3" max="3" width="17.36328125" customWidth="1"/>
    <col min="4" max="4" width="46" customWidth="1"/>
    <col min="5" max="5" width="30.54296875" customWidth="1"/>
    <col min="6" max="6" width="12" customWidth="1"/>
    <col min="7" max="7" width="53.453125" customWidth="1"/>
    <col min="8" max="8" width="12.6328125" hidden="1" customWidth="1"/>
    <col min="9" max="9" width="27.1796875" hidden="1" customWidth="1"/>
  </cols>
  <sheetData>
    <row r="2" spans="2:9" s="84" customFormat="1" ht="43.5" customHeight="1" x14ac:dyDescent="0.35">
      <c r="B2" s="161" t="s">
        <v>319</v>
      </c>
      <c r="C2" s="161"/>
      <c r="D2" s="161"/>
      <c r="E2" s="161"/>
      <c r="F2" s="161"/>
      <c r="G2" s="161"/>
      <c r="H2" s="161"/>
      <c r="I2" s="161"/>
    </row>
    <row r="3" spans="2:9" s="84" customFormat="1" ht="17.25" customHeight="1" x14ac:dyDescent="0.35">
      <c r="B3" s="164" t="s">
        <v>300</v>
      </c>
      <c r="C3" s="165"/>
      <c r="D3" s="165"/>
      <c r="E3" s="165"/>
      <c r="F3" s="165"/>
      <c r="G3" s="165"/>
      <c r="H3" s="165"/>
      <c r="I3" s="166"/>
    </row>
    <row r="4" spans="2:9" s="91" customFormat="1" ht="39" x14ac:dyDescent="0.35">
      <c r="B4" s="89" t="s">
        <v>294</v>
      </c>
      <c r="C4" s="89" t="s">
        <v>24</v>
      </c>
      <c r="D4" s="89" t="s">
        <v>239</v>
      </c>
      <c r="E4" s="89" t="s">
        <v>173</v>
      </c>
      <c r="F4" s="90" t="s">
        <v>218</v>
      </c>
      <c r="G4" s="90" t="s">
        <v>317</v>
      </c>
      <c r="H4" s="89" t="s">
        <v>277</v>
      </c>
      <c r="I4" s="89" t="s">
        <v>278</v>
      </c>
    </row>
    <row r="5" spans="2:9" ht="9.75" customHeight="1" x14ac:dyDescent="0.35">
      <c r="B5" s="170"/>
      <c r="C5" s="170"/>
      <c r="D5" s="170"/>
      <c r="E5" s="170"/>
      <c r="F5" s="170"/>
      <c r="G5" s="170"/>
      <c r="H5" s="170"/>
      <c r="I5" s="170"/>
    </row>
    <row r="6" spans="2:9" ht="18.75" customHeight="1" x14ac:dyDescent="0.35">
      <c r="B6" s="171" t="s">
        <v>290</v>
      </c>
      <c r="C6" s="171"/>
      <c r="D6" s="171"/>
      <c r="E6" s="171"/>
      <c r="F6" s="171"/>
      <c r="G6" s="171"/>
      <c r="H6" s="171"/>
      <c r="I6" s="171"/>
    </row>
    <row r="7" spans="2:9" ht="30" customHeight="1" x14ac:dyDescent="0.35">
      <c r="B7" s="32">
        <v>1</v>
      </c>
      <c r="C7" s="34" t="s">
        <v>280</v>
      </c>
      <c r="D7" s="35" t="s">
        <v>299</v>
      </c>
      <c r="E7" s="35" t="s">
        <v>281</v>
      </c>
      <c r="F7" s="2" t="s">
        <v>154</v>
      </c>
      <c r="G7" s="137"/>
      <c r="H7" s="88"/>
      <c r="I7" s="35"/>
    </row>
    <row r="8" spans="2:9" ht="35.25" customHeight="1" x14ac:dyDescent="0.35">
      <c r="B8" s="32">
        <v>2</v>
      </c>
      <c r="C8" s="104" t="s">
        <v>57</v>
      </c>
      <c r="D8" s="86" t="s">
        <v>262</v>
      </c>
      <c r="E8" s="34" t="s">
        <v>276</v>
      </c>
      <c r="F8" s="2" t="s">
        <v>154</v>
      </c>
      <c r="G8" s="4"/>
      <c r="H8" s="88"/>
      <c r="I8" s="44"/>
    </row>
    <row r="9" spans="2:9" ht="51.75" customHeight="1" x14ac:dyDescent="0.35">
      <c r="B9" s="32">
        <v>3</v>
      </c>
      <c r="C9" s="26" t="s">
        <v>59</v>
      </c>
      <c r="D9" s="34" t="s">
        <v>264</v>
      </c>
      <c r="E9" s="34" t="s">
        <v>129</v>
      </c>
      <c r="F9" s="2" t="s">
        <v>154</v>
      </c>
      <c r="G9" s="4"/>
      <c r="H9" s="88"/>
      <c r="I9" s="44"/>
    </row>
    <row r="10" spans="2:9" ht="42.4" customHeight="1" x14ac:dyDescent="0.35">
      <c r="B10" s="32">
        <v>4</v>
      </c>
      <c r="C10" s="50" t="s">
        <v>18</v>
      </c>
      <c r="D10" s="34" t="s">
        <v>258</v>
      </c>
      <c r="E10" s="34" t="s">
        <v>124</v>
      </c>
      <c r="F10" s="2" t="s">
        <v>154</v>
      </c>
      <c r="G10" s="4"/>
      <c r="H10" s="88"/>
      <c r="I10" s="44"/>
    </row>
    <row r="11" spans="2:9" ht="36.75" customHeight="1" x14ac:dyDescent="0.35">
      <c r="B11" s="32">
        <v>5</v>
      </c>
      <c r="C11" s="26" t="s">
        <v>53</v>
      </c>
      <c r="D11" s="34" t="s">
        <v>263</v>
      </c>
      <c r="E11" s="34" t="s">
        <v>128</v>
      </c>
      <c r="F11" s="2" t="s">
        <v>154</v>
      </c>
      <c r="G11" s="3"/>
      <c r="H11" s="88"/>
      <c r="I11" s="1"/>
    </row>
    <row r="12" spans="2:9" ht="57" customHeight="1" x14ac:dyDescent="0.35">
      <c r="B12" s="32">
        <v>6</v>
      </c>
      <c r="C12" s="26" t="s">
        <v>58</v>
      </c>
      <c r="D12" s="35" t="s">
        <v>282</v>
      </c>
      <c r="E12" s="35" t="s">
        <v>212</v>
      </c>
      <c r="F12" s="2" t="s">
        <v>154</v>
      </c>
      <c r="G12" s="4"/>
      <c r="H12" s="88"/>
      <c r="I12" s="44"/>
    </row>
    <row r="13" spans="2:9" ht="14.25" customHeight="1" x14ac:dyDescent="0.35">
      <c r="B13" s="171" t="s">
        <v>60</v>
      </c>
      <c r="C13" s="171"/>
      <c r="D13" s="171"/>
      <c r="E13" s="171"/>
      <c r="F13" s="171"/>
      <c r="G13" s="171"/>
      <c r="H13" s="171"/>
      <c r="I13" s="171"/>
    </row>
    <row r="14" spans="2:9" ht="44.65" customHeight="1" x14ac:dyDescent="0.35">
      <c r="B14" s="32">
        <v>7</v>
      </c>
      <c r="C14" s="28" t="s">
        <v>298</v>
      </c>
      <c r="D14" s="86" t="s">
        <v>250</v>
      </c>
      <c r="E14" s="27" t="s">
        <v>119</v>
      </c>
      <c r="F14" s="2" t="s">
        <v>154</v>
      </c>
      <c r="G14" s="6"/>
      <c r="H14" s="88"/>
      <c r="I14" s="44"/>
    </row>
    <row r="15" spans="2:9" ht="42" customHeight="1" x14ac:dyDescent="0.35">
      <c r="B15" s="32">
        <v>8</v>
      </c>
      <c r="C15" s="26" t="s">
        <v>214</v>
      </c>
      <c r="D15" s="86" t="s">
        <v>267</v>
      </c>
      <c r="E15" s="26" t="s">
        <v>130</v>
      </c>
      <c r="F15" s="2" t="s">
        <v>154</v>
      </c>
      <c r="G15" s="4"/>
      <c r="H15" s="88"/>
      <c r="I15" s="44"/>
    </row>
    <row r="16" spans="2:9" ht="14.25" customHeight="1" x14ac:dyDescent="0.35">
      <c r="B16" s="167" t="s">
        <v>165</v>
      </c>
      <c r="C16" s="167"/>
      <c r="D16" s="167"/>
      <c r="E16" s="167"/>
      <c r="F16" s="167"/>
      <c r="G16" s="167"/>
      <c r="H16" s="167"/>
      <c r="I16" s="167"/>
    </row>
    <row r="17" spans="2:9" ht="43.9" customHeight="1" x14ac:dyDescent="0.35">
      <c r="B17" s="5">
        <v>9</v>
      </c>
      <c r="C17" s="172" t="s">
        <v>285</v>
      </c>
      <c r="D17" s="86" t="s">
        <v>284</v>
      </c>
      <c r="E17" s="34" t="s">
        <v>301</v>
      </c>
      <c r="F17" s="2" t="s">
        <v>154</v>
      </c>
      <c r="G17" s="138"/>
      <c r="H17" s="88"/>
      <c r="I17" s="83"/>
    </row>
    <row r="18" spans="2:9" ht="48" x14ac:dyDescent="0.35">
      <c r="B18" s="32">
        <v>10</v>
      </c>
      <c r="C18" s="172"/>
      <c r="D18" s="86" t="s">
        <v>219</v>
      </c>
      <c r="E18" s="34" t="s">
        <v>123</v>
      </c>
      <c r="F18" s="2" t="s">
        <v>154</v>
      </c>
      <c r="G18" s="4"/>
      <c r="H18" s="88"/>
      <c r="I18" s="45"/>
    </row>
    <row r="19" spans="2:9" ht="36" customHeight="1" x14ac:dyDescent="0.35">
      <c r="B19" s="5">
        <v>11</v>
      </c>
      <c r="C19" s="172"/>
      <c r="D19" s="86" t="s">
        <v>283</v>
      </c>
      <c r="E19" s="34" t="s">
        <v>302</v>
      </c>
      <c r="F19" s="2" t="s">
        <v>154</v>
      </c>
      <c r="G19" s="4"/>
      <c r="H19" s="88"/>
      <c r="I19" s="45"/>
    </row>
    <row r="20" spans="2:9" ht="31" customHeight="1" x14ac:dyDescent="0.35">
      <c r="B20" s="32">
        <v>12</v>
      </c>
      <c r="C20" s="26" t="s">
        <v>213</v>
      </c>
      <c r="D20" s="34" t="s">
        <v>265</v>
      </c>
      <c r="E20" s="34" t="s">
        <v>127</v>
      </c>
      <c r="F20" s="2" t="s">
        <v>154</v>
      </c>
      <c r="G20" s="4"/>
      <c r="H20" s="88"/>
      <c r="I20" s="44"/>
    </row>
    <row r="21" spans="2:9" ht="36" x14ac:dyDescent="0.35">
      <c r="B21" s="5">
        <v>13</v>
      </c>
      <c r="C21" s="50" t="s">
        <v>52</v>
      </c>
      <c r="D21" s="34" t="s">
        <v>259</v>
      </c>
      <c r="E21" s="34" t="s">
        <v>125</v>
      </c>
      <c r="F21" s="2" t="s">
        <v>154</v>
      </c>
      <c r="G21" s="4"/>
      <c r="H21" s="88"/>
      <c r="I21" s="44"/>
    </row>
    <row r="22" spans="2:9" ht="39" customHeight="1" x14ac:dyDescent="0.35">
      <c r="B22" s="32">
        <v>14</v>
      </c>
      <c r="C22" s="26" t="s">
        <v>261</v>
      </c>
      <c r="D22" s="86" t="s">
        <v>260</v>
      </c>
      <c r="E22" s="34" t="s">
        <v>126</v>
      </c>
      <c r="F22" s="2" t="s">
        <v>154</v>
      </c>
      <c r="G22" s="4"/>
      <c r="H22" s="88"/>
      <c r="I22" s="44"/>
    </row>
    <row r="23" spans="2:9" ht="40.9" customHeight="1" x14ac:dyDescent="0.35">
      <c r="B23" s="5">
        <v>15</v>
      </c>
      <c r="C23" s="26" t="s">
        <v>54</v>
      </c>
      <c r="D23" s="86" t="s">
        <v>400</v>
      </c>
      <c r="E23" s="34" t="s">
        <v>212</v>
      </c>
      <c r="F23" s="2" t="s">
        <v>154</v>
      </c>
      <c r="G23" s="4"/>
      <c r="H23" s="88"/>
      <c r="I23" s="43"/>
    </row>
    <row r="24" spans="2:9" ht="38.65" customHeight="1" x14ac:dyDescent="0.35">
      <c r="B24" s="32">
        <v>16</v>
      </c>
      <c r="C24" s="174" t="s">
        <v>286</v>
      </c>
      <c r="D24" s="86" t="s">
        <v>289</v>
      </c>
      <c r="E24" s="34" t="s">
        <v>303</v>
      </c>
      <c r="F24" s="2" t="s">
        <v>154</v>
      </c>
      <c r="G24" s="4"/>
      <c r="H24" s="88"/>
      <c r="I24" s="44"/>
    </row>
    <row r="25" spans="2:9" ht="33.4" customHeight="1" x14ac:dyDescent="0.35">
      <c r="B25" s="5">
        <v>17</v>
      </c>
      <c r="C25" s="174"/>
      <c r="D25" s="40" t="s">
        <v>109</v>
      </c>
      <c r="E25" s="34" t="s">
        <v>212</v>
      </c>
      <c r="F25" s="2" t="s">
        <v>154</v>
      </c>
      <c r="G25" s="4"/>
      <c r="H25" s="88"/>
      <c r="I25" s="44"/>
    </row>
    <row r="26" spans="2:9" ht="49.15" customHeight="1" x14ac:dyDescent="0.35">
      <c r="B26" s="32">
        <v>18</v>
      </c>
      <c r="C26" s="26" t="s">
        <v>56</v>
      </c>
      <c r="D26" s="86" t="s">
        <v>287</v>
      </c>
      <c r="E26" s="34" t="s">
        <v>304</v>
      </c>
      <c r="F26" s="2" t="s">
        <v>154</v>
      </c>
      <c r="G26" s="4"/>
      <c r="H26" s="88"/>
      <c r="I26" s="1"/>
    </row>
    <row r="27" spans="2:9" ht="14.25" customHeight="1" x14ac:dyDescent="0.35">
      <c r="B27" s="167" t="s">
        <v>166</v>
      </c>
      <c r="C27" s="167"/>
      <c r="D27" s="167"/>
      <c r="E27" s="167"/>
      <c r="F27" s="167"/>
      <c r="G27" s="167"/>
      <c r="H27" s="167"/>
      <c r="I27" s="167"/>
    </row>
    <row r="28" spans="2:9" ht="48.4" customHeight="1" x14ac:dyDescent="0.35">
      <c r="B28" s="48">
        <v>19</v>
      </c>
      <c r="C28" s="49" t="s">
        <v>20</v>
      </c>
      <c r="D28" s="86" t="s">
        <v>266</v>
      </c>
      <c r="E28" s="40" t="s">
        <v>134</v>
      </c>
      <c r="F28" s="2" t="s">
        <v>154</v>
      </c>
      <c r="G28" s="4"/>
      <c r="H28" s="88"/>
      <c r="I28" s="44"/>
    </row>
    <row r="29" spans="2:9" ht="41.65" customHeight="1" x14ac:dyDescent="0.35">
      <c r="B29" s="48">
        <v>20</v>
      </c>
      <c r="C29" s="36" t="s">
        <v>21</v>
      </c>
      <c r="D29" s="86" t="s">
        <v>268</v>
      </c>
      <c r="E29" s="36" t="s">
        <v>135</v>
      </c>
      <c r="F29" s="2" t="s">
        <v>154</v>
      </c>
      <c r="G29" s="4"/>
      <c r="H29" s="88"/>
      <c r="I29" s="44"/>
    </row>
    <row r="30" spans="2:9" ht="54" customHeight="1" x14ac:dyDescent="0.35">
      <c r="B30" s="48">
        <v>21</v>
      </c>
      <c r="C30" s="40" t="s">
        <v>20</v>
      </c>
      <c r="D30" s="40" t="s">
        <v>224</v>
      </c>
      <c r="E30" s="40" t="s">
        <v>136</v>
      </c>
      <c r="F30" s="2" t="s">
        <v>154</v>
      </c>
      <c r="G30" s="4"/>
      <c r="H30" s="88"/>
      <c r="I30" s="44"/>
    </row>
    <row r="31" spans="2:9" ht="14.25" customHeight="1" x14ac:dyDescent="0.35">
      <c r="B31" s="167" t="s">
        <v>167</v>
      </c>
      <c r="C31" s="167"/>
      <c r="D31" s="167"/>
      <c r="E31" s="167"/>
      <c r="F31" s="167"/>
      <c r="G31" s="167"/>
      <c r="H31" s="167"/>
      <c r="I31" s="167"/>
    </row>
    <row r="32" spans="2:9" ht="36" x14ac:dyDescent="0.35">
      <c r="B32" s="48">
        <v>22</v>
      </c>
      <c r="C32" s="173" t="s">
        <v>117</v>
      </c>
      <c r="D32" s="37" t="s">
        <v>288</v>
      </c>
      <c r="E32" s="37" t="s">
        <v>137</v>
      </c>
      <c r="F32" s="2" t="s">
        <v>154</v>
      </c>
      <c r="G32" s="47"/>
      <c r="H32" s="88"/>
      <c r="I32" s="1"/>
    </row>
    <row r="33" spans="2:9" ht="36.75" customHeight="1" x14ac:dyDescent="0.35">
      <c r="B33" s="48">
        <v>23</v>
      </c>
      <c r="C33" s="173"/>
      <c r="D33" s="37" t="s">
        <v>279</v>
      </c>
      <c r="E33" s="37" t="s">
        <v>305</v>
      </c>
      <c r="F33" s="2" t="s">
        <v>154</v>
      </c>
      <c r="G33" s="47"/>
      <c r="H33" s="88"/>
      <c r="I33" s="1"/>
    </row>
    <row r="34" spans="2:9" ht="23.25" customHeight="1" x14ac:dyDescent="0.35">
      <c r="B34" s="48">
        <v>24</v>
      </c>
      <c r="C34" s="173"/>
      <c r="D34" s="40" t="s">
        <v>215</v>
      </c>
      <c r="E34" s="49" t="s">
        <v>138</v>
      </c>
      <c r="F34" s="2" t="s">
        <v>154</v>
      </c>
      <c r="G34" s="4"/>
      <c r="H34" s="88"/>
      <c r="I34" s="44"/>
    </row>
    <row r="35" spans="2:9" ht="28.5" customHeight="1" x14ac:dyDescent="0.35">
      <c r="B35" s="48">
        <v>25</v>
      </c>
      <c r="C35" s="173"/>
      <c r="D35" s="40" t="s">
        <v>216</v>
      </c>
      <c r="E35" s="49" t="s">
        <v>139</v>
      </c>
      <c r="F35" s="2" t="s">
        <v>154</v>
      </c>
      <c r="G35" s="4"/>
      <c r="H35" s="88"/>
      <c r="I35" s="44"/>
    </row>
    <row r="36" spans="2:9" ht="14.25" customHeight="1" x14ac:dyDescent="0.35">
      <c r="B36" s="167" t="s">
        <v>291</v>
      </c>
      <c r="C36" s="167"/>
      <c r="D36" s="167"/>
      <c r="E36" s="167"/>
      <c r="F36" s="167"/>
      <c r="G36" s="167"/>
      <c r="H36" s="167"/>
      <c r="I36" s="167"/>
    </row>
    <row r="37" spans="2:9" ht="27.75" customHeight="1" x14ac:dyDescent="0.35">
      <c r="B37" s="85" t="s">
        <v>322</v>
      </c>
      <c r="C37" s="168" t="s">
        <v>295</v>
      </c>
      <c r="D37" s="37" t="s">
        <v>292</v>
      </c>
      <c r="E37" s="37" t="s">
        <v>318</v>
      </c>
      <c r="F37" s="2" t="s">
        <v>154</v>
      </c>
      <c r="G37" s="47"/>
      <c r="H37" s="88"/>
      <c r="I37" s="37"/>
    </row>
    <row r="38" spans="2:9" ht="31.5" customHeight="1" x14ac:dyDescent="0.35">
      <c r="B38" s="48">
        <v>27</v>
      </c>
      <c r="C38" s="169"/>
      <c r="D38" s="40" t="s">
        <v>293</v>
      </c>
      <c r="E38" s="40" t="s">
        <v>296</v>
      </c>
      <c r="F38" s="2" t="s">
        <v>154</v>
      </c>
      <c r="G38" s="4"/>
      <c r="H38" s="88"/>
      <c r="I38" s="40"/>
    </row>
  </sheetData>
  <sheetProtection algorithmName="SHA-512" hashValue="F50JiCGVZ/nTC+adK9T+eGUotMUodgnI/VxSokJp+mNx34F0Qx3eo1/ZgsrK2yfHXqVQfznxvOXfBGZ5XTWVSg==" saltValue="7J+6DEqdl59uWQjvWFfnxQ==" spinCount="100000" sheet="1" formatCells="0" formatColumns="0" formatRows="0" insertColumns="0" insertRows="0" insertHyperlinks="0" deleteColumns="0" deleteRows="0" sort="0" autoFilter="0" pivotTables="0"/>
  <mergeCells count="13">
    <mergeCell ref="B31:I31"/>
    <mergeCell ref="B27:I27"/>
    <mergeCell ref="B2:I2"/>
    <mergeCell ref="C37:C38"/>
    <mergeCell ref="B5:I5"/>
    <mergeCell ref="B6:I6"/>
    <mergeCell ref="C17:C19"/>
    <mergeCell ref="C32:C35"/>
    <mergeCell ref="C24:C25"/>
    <mergeCell ref="B13:I13"/>
    <mergeCell ref="B16:I16"/>
    <mergeCell ref="B36:I36"/>
    <mergeCell ref="B3:I3"/>
  </mergeCells>
  <conditionalFormatting sqref="B37:E37 B38 D38:E38">
    <cfRule type="containsText" dxfId="24" priority="27" operator="containsText" text="Not Completed">
      <formula>NOT(ISERROR(SEARCH("Not Completed",B37)))</formula>
    </cfRule>
  </conditionalFormatting>
  <conditionalFormatting sqref="C17">
    <cfRule type="containsText" dxfId="23" priority="28" operator="containsText" text="Not Completed">
      <formula>NOT(ISERROR(SEARCH("Not Completed",C17)))</formula>
    </cfRule>
  </conditionalFormatting>
  <conditionalFormatting sqref="E17:F26">
    <cfRule type="containsText" dxfId="22" priority="1" operator="containsText" text="Not Completed">
      <formula>NOT(ISERROR(SEARCH("Not Completed",E17)))</formula>
    </cfRule>
  </conditionalFormatting>
  <conditionalFormatting sqref="E28:G30">
    <cfRule type="containsText" dxfId="21" priority="50" operator="containsText" text="Not Completed">
      <formula>NOT(ISERROR(SEARCH("Not Completed",E28)))</formula>
    </cfRule>
  </conditionalFormatting>
  <conditionalFormatting sqref="F7 B8:E8 F8:G12 C9:E12 B10 B12 F14:F15 B15:C15 E15:G15 B16 B18 G18:G26 B20:D20 C21:E21 B22 C22:C24 B24 D25:E25 B26:C26 B27 B28:C29 B30:E30 B31 B32:G35 B36 I37:I38">
    <cfRule type="containsText" dxfId="20" priority="54" operator="containsText" text="Not Completed">
      <formula>NOT(ISERROR(SEARCH("Not Completed",B7)))</formula>
    </cfRule>
  </conditionalFormatting>
  <conditionalFormatting sqref="F37:G38">
    <cfRule type="containsText" dxfId="19" priority="25" operator="containsText" text="Not Completed">
      <formula>NOT(ISERROR(SEARCH("Not Completed",F37)))</formula>
    </cfRule>
  </conditionalFormatting>
  <conditionalFormatting sqref="H7:H12">
    <cfRule type="containsText" dxfId="18" priority="18" operator="containsText" text="Not Compliant">
      <formula>NOT(ISERROR(SEARCH("Not Compliant",H7)))</formula>
    </cfRule>
    <cfRule type="containsText" dxfId="17" priority="19" operator="containsText" text="Partially Compliant">
      <formula>NOT(ISERROR(SEARCH("Partially Compliant",H7)))</formula>
    </cfRule>
    <cfRule type="containsText" dxfId="16" priority="20" operator="containsText" text="Compliant">
      <formula>NOT(ISERROR(SEARCH("Compliant",H7)))</formula>
    </cfRule>
  </conditionalFormatting>
  <conditionalFormatting sqref="H14:H15">
    <cfRule type="containsText" dxfId="15" priority="15" operator="containsText" text="Not Compliant">
      <formula>NOT(ISERROR(SEARCH("Not Compliant",H14)))</formula>
    </cfRule>
    <cfRule type="containsText" dxfId="14" priority="16" operator="containsText" text="Partially Compliant">
      <formula>NOT(ISERROR(SEARCH("Partially Compliant",H14)))</formula>
    </cfRule>
    <cfRule type="containsText" dxfId="13" priority="17" operator="containsText" text="Compliant">
      <formula>NOT(ISERROR(SEARCH("Compliant",H14)))</formula>
    </cfRule>
  </conditionalFormatting>
  <conditionalFormatting sqref="H17:H26">
    <cfRule type="containsText" dxfId="12" priority="12" operator="containsText" text="Not Compliant">
      <formula>NOT(ISERROR(SEARCH("Not Compliant",H17)))</formula>
    </cfRule>
    <cfRule type="containsText" dxfId="11" priority="13" operator="containsText" text="Partially Compliant">
      <formula>NOT(ISERROR(SEARCH("Partially Compliant",H17)))</formula>
    </cfRule>
    <cfRule type="containsText" dxfId="10" priority="14" operator="containsText" text="Compliant">
      <formula>NOT(ISERROR(SEARCH("Compliant",H17)))</formula>
    </cfRule>
  </conditionalFormatting>
  <conditionalFormatting sqref="H28:H30">
    <cfRule type="containsText" dxfId="9" priority="9" operator="containsText" text="Not Compliant">
      <formula>NOT(ISERROR(SEARCH("Not Compliant",H28)))</formula>
    </cfRule>
    <cfRule type="containsText" dxfId="8" priority="10" operator="containsText" text="Partially Compliant">
      <formula>NOT(ISERROR(SEARCH("Partially Compliant",H28)))</formula>
    </cfRule>
    <cfRule type="containsText" dxfId="7" priority="11" operator="containsText" text="Compliant">
      <formula>NOT(ISERROR(SEARCH("Compliant",H28)))</formula>
    </cfRule>
  </conditionalFormatting>
  <conditionalFormatting sqref="H32:H35">
    <cfRule type="containsText" dxfId="6" priority="6" operator="containsText" text="Not Compliant">
      <formula>NOT(ISERROR(SEARCH("Not Compliant",H32)))</formula>
    </cfRule>
    <cfRule type="containsText" dxfId="5" priority="7" operator="containsText" text="Partially Compliant">
      <formula>NOT(ISERROR(SEARCH("Partially Compliant",H32)))</formula>
    </cfRule>
    <cfRule type="containsText" dxfId="4" priority="8" operator="containsText" text="Compliant">
      <formula>NOT(ISERROR(SEARCH("Compliant",H32)))</formula>
    </cfRule>
  </conditionalFormatting>
  <conditionalFormatting sqref="H37:H38">
    <cfRule type="containsText" dxfId="3" priority="3" operator="containsText" text="Not Compliant">
      <formula>NOT(ISERROR(SEARCH("Not Compliant",H37)))</formula>
    </cfRule>
    <cfRule type="containsText" dxfId="2" priority="4" operator="containsText" text="Partially Compliant">
      <formula>NOT(ISERROR(SEARCH("Partially Compliant",H37)))</formula>
    </cfRule>
    <cfRule type="containsText" dxfId="1" priority="5" operator="containsText" text="Compliant">
      <formula>NOT(ISERROR(SEARCH("Compliant",H37)))</formula>
    </cfRule>
  </conditionalFormatting>
  <dataValidations count="2">
    <dataValidation operator="greaterThan" allowBlank="1" showInputMessage="1" showErrorMessage="1" sqref="G30 G15 G18:G20 G11:G12 G9" xr:uid="{00000000-0002-0000-0300-000000000000}"/>
    <dataValidation type="list" allowBlank="1" showInputMessage="1" showErrorMessage="1" sqref="H14:H15 H17:H26 H28:H30 H32:H35 H37:H38 H7:H12" xr:uid="{00000000-0002-0000-0300-000001000000}">
      <formula1>"Not Compliant, Compliant, Partially Compliant"</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'Data Sheet'!$A$14:$A$20</xm:f>
          </x14:formula1>
          <xm:sqref>F17:F26 F28:F30 F14:F15 F37:F38 F7:F12 F32:F35</xm:sqref>
        </x14:dataValidation>
        <x14:dataValidation type="list" allowBlank="1" showInputMessage="1" showErrorMessage="1" xr:uid="{00000000-0002-0000-0300-000003000000}">
          <x14:formula1>
            <xm:f>'C:\Users\local_P99917559\INetCache\Content.Outlook\OMDI1H0V\[Dineo Pact Coaching Services - IRSA 26April2022.xlsx]Data'!#REF!</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0:G55"/>
  <sheetViews>
    <sheetView showGridLines="0" zoomScale="80" zoomScaleNormal="80" workbookViewId="0">
      <pane ySplit="13" topLeftCell="A14" activePane="bottomLeft" state="frozen"/>
      <selection pane="bottomLeft" activeCell="D13" sqref="D13"/>
    </sheetView>
  </sheetViews>
  <sheetFormatPr defaultColWidth="8.6328125" defaultRowHeight="14.5" x14ac:dyDescent="0.35"/>
  <cols>
    <col min="1" max="1" width="12.6328125" style="91" bestFit="1" customWidth="1"/>
    <col min="2" max="2" width="16" style="91" bestFit="1" customWidth="1"/>
    <col min="3" max="3" width="82.08984375" style="133" bestFit="1" customWidth="1"/>
    <col min="4" max="4" width="74.90625" style="133" bestFit="1" customWidth="1"/>
    <col min="5" max="5" width="19.453125" style="105" bestFit="1" customWidth="1"/>
    <col min="6" max="6" width="17.6328125" style="91" bestFit="1" customWidth="1"/>
    <col min="7" max="7" width="11.36328125" style="91" customWidth="1"/>
    <col min="8" max="16384" width="8.6328125" style="105"/>
  </cols>
  <sheetData>
    <row r="10" spans="1:7" ht="15.5" x14ac:dyDescent="0.35">
      <c r="A10" s="175" t="s">
        <v>324</v>
      </c>
      <c r="B10" s="175"/>
      <c r="C10" s="175"/>
      <c r="D10" s="175"/>
      <c r="E10" s="175"/>
      <c r="F10" s="175"/>
      <c r="G10" s="175"/>
    </row>
    <row r="11" spans="1:7" x14ac:dyDescent="0.35">
      <c r="A11" s="176" t="s">
        <v>325</v>
      </c>
      <c r="B11" s="176"/>
      <c r="C11" s="106"/>
      <c r="D11" s="106"/>
      <c r="E11" s="107"/>
      <c r="F11" s="108"/>
      <c r="G11" s="108"/>
    </row>
    <row r="12" spans="1:7" x14ac:dyDescent="0.35">
      <c r="A12" s="176" t="s">
        <v>326</v>
      </c>
      <c r="B12" s="176"/>
      <c r="C12" s="106"/>
      <c r="D12" s="106"/>
      <c r="E12" s="107"/>
      <c r="F12" s="108"/>
      <c r="G12" s="108"/>
    </row>
    <row r="13" spans="1:7" ht="29.5" thickBot="1" x14ac:dyDescent="0.4">
      <c r="A13" s="109" t="s">
        <v>327</v>
      </c>
      <c r="B13" s="110" t="s">
        <v>328</v>
      </c>
      <c r="C13" s="110" t="s">
        <v>329</v>
      </c>
      <c r="D13" s="110" t="s">
        <v>330</v>
      </c>
      <c r="E13" s="111" t="s">
        <v>331</v>
      </c>
      <c r="F13" s="112" t="s">
        <v>332</v>
      </c>
      <c r="G13" s="113" t="s">
        <v>333</v>
      </c>
    </row>
    <row r="14" spans="1:7" ht="15" thickTop="1" x14ac:dyDescent="0.35">
      <c r="A14" s="114">
        <v>1</v>
      </c>
      <c r="B14" s="115" t="s">
        <v>334</v>
      </c>
      <c r="C14" s="116" t="s">
        <v>335</v>
      </c>
      <c r="D14" s="116"/>
      <c r="E14" s="117" t="s">
        <v>336</v>
      </c>
      <c r="F14" s="118" t="s">
        <v>337</v>
      </c>
      <c r="G14" s="119"/>
    </row>
    <row r="15" spans="1:7" x14ac:dyDescent="0.35">
      <c r="A15" s="120">
        <v>2</v>
      </c>
      <c r="B15" s="108" t="s">
        <v>338</v>
      </c>
      <c r="C15" s="106" t="s">
        <v>339</v>
      </c>
      <c r="D15" s="106"/>
      <c r="E15" s="121" t="s">
        <v>336</v>
      </c>
      <c r="F15" s="122" t="s">
        <v>337</v>
      </c>
      <c r="G15" s="123"/>
    </row>
    <row r="16" spans="1:7" x14ac:dyDescent="0.35">
      <c r="A16" s="120">
        <v>3</v>
      </c>
      <c r="B16" s="108" t="s">
        <v>340</v>
      </c>
      <c r="C16" s="106"/>
      <c r="D16" s="106" t="s">
        <v>341</v>
      </c>
      <c r="E16" s="121" t="s">
        <v>336</v>
      </c>
      <c r="F16" s="122" t="s">
        <v>337</v>
      </c>
      <c r="G16" s="123"/>
    </row>
    <row r="17" spans="1:7" x14ac:dyDescent="0.35">
      <c r="A17" s="120">
        <v>4</v>
      </c>
      <c r="B17" s="108" t="s">
        <v>342</v>
      </c>
      <c r="C17" s="106" t="s">
        <v>343</v>
      </c>
      <c r="D17" s="106" t="s">
        <v>343</v>
      </c>
      <c r="E17" s="121" t="s">
        <v>336</v>
      </c>
      <c r="F17" s="122" t="s">
        <v>337</v>
      </c>
      <c r="G17" s="123"/>
    </row>
    <row r="18" spans="1:7" x14ac:dyDescent="0.35">
      <c r="A18" s="120">
        <v>5</v>
      </c>
      <c r="B18" s="108" t="s">
        <v>342</v>
      </c>
      <c r="C18" s="106" t="s">
        <v>344</v>
      </c>
      <c r="D18" s="106" t="s">
        <v>344</v>
      </c>
      <c r="E18" s="121" t="s">
        <v>336</v>
      </c>
      <c r="F18" s="122" t="s">
        <v>337</v>
      </c>
      <c r="G18" s="123"/>
    </row>
    <row r="19" spans="1:7" x14ac:dyDescent="0.35">
      <c r="A19" s="120">
        <v>6</v>
      </c>
      <c r="B19" s="108" t="s">
        <v>342</v>
      </c>
      <c r="C19" s="106" t="s">
        <v>345</v>
      </c>
      <c r="D19" s="106" t="s">
        <v>346</v>
      </c>
      <c r="E19" s="121" t="s">
        <v>336</v>
      </c>
      <c r="F19" s="122" t="s">
        <v>337</v>
      </c>
      <c r="G19" s="123"/>
    </row>
    <row r="20" spans="1:7" x14ac:dyDescent="0.35">
      <c r="A20" s="120">
        <v>7</v>
      </c>
      <c r="B20" s="108" t="s">
        <v>342</v>
      </c>
      <c r="C20" s="106" t="s">
        <v>347</v>
      </c>
      <c r="D20" s="106" t="s">
        <v>347</v>
      </c>
      <c r="E20" s="121" t="s">
        <v>336</v>
      </c>
      <c r="F20" s="122" t="s">
        <v>337</v>
      </c>
      <c r="G20" s="123"/>
    </row>
    <row r="21" spans="1:7" x14ac:dyDescent="0.35">
      <c r="A21" s="120">
        <v>8</v>
      </c>
      <c r="B21" s="108" t="s">
        <v>348</v>
      </c>
      <c r="C21" s="106" t="s">
        <v>349</v>
      </c>
      <c r="D21" s="106" t="s">
        <v>350</v>
      </c>
      <c r="E21" s="121" t="s">
        <v>336</v>
      </c>
      <c r="F21" s="122" t="s">
        <v>337</v>
      </c>
      <c r="G21" s="123"/>
    </row>
    <row r="22" spans="1:7" x14ac:dyDescent="0.35">
      <c r="A22" s="120">
        <v>9</v>
      </c>
      <c r="B22" s="108" t="s">
        <v>348</v>
      </c>
      <c r="C22" s="106" t="s">
        <v>351</v>
      </c>
      <c r="D22" s="106"/>
      <c r="E22" s="121" t="s">
        <v>336</v>
      </c>
      <c r="F22" s="122" t="s">
        <v>337</v>
      </c>
      <c r="G22" s="123"/>
    </row>
    <row r="23" spans="1:7" x14ac:dyDescent="0.35">
      <c r="A23" s="120">
        <v>10</v>
      </c>
      <c r="B23" s="108" t="s">
        <v>348</v>
      </c>
      <c r="C23" s="106" t="s">
        <v>352</v>
      </c>
      <c r="D23" s="106"/>
      <c r="E23" s="121" t="s">
        <v>336</v>
      </c>
      <c r="F23" s="122" t="s">
        <v>337</v>
      </c>
      <c r="G23" s="123"/>
    </row>
    <row r="24" spans="1:7" x14ac:dyDescent="0.35">
      <c r="A24" s="120">
        <v>11</v>
      </c>
      <c r="B24" s="108" t="s">
        <v>348</v>
      </c>
      <c r="C24" s="106" t="s">
        <v>353</v>
      </c>
      <c r="D24" s="106"/>
      <c r="E24" s="121" t="s">
        <v>336</v>
      </c>
      <c r="F24" s="122" t="s">
        <v>337</v>
      </c>
      <c r="G24" s="123"/>
    </row>
    <row r="25" spans="1:7" x14ac:dyDescent="0.35">
      <c r="A25" s="120">
        <v>12</v>
      </c>
      <c r="B25" s="108" t="s">
        <v>348</v>
      </c>
      <c r="C25" s="106" t="s">
        <v>354</v>
      </c>
      <c r="D25" s="106"/>
      <c r="E25" s="121" t="s">
        <v>336</v>
      </c>
      <c r="F25" s="122" t="s">
        <v>337</v>
      </c>
      <c r="G25" s="123"/>
    </row>
    <row r="26" spans="1:7" x14ac:dyDescent="0.35">
      <c r="A26" s="120">
        <v>13</v>
      </c>
      <c r="B26" s="108" t="s">
        <v>348</v>
      </c>
      <c r="C26" s="106" t="s">
        <v>355</v>
      </c>
      <c r="D26" s="106"/>
      <c r="E26" s="121" t="s">
        <v>336</v>
      </c>
      <c r="F26" s="122" t="s">
        <v>337</v>
      </c>
      <c r="G26" s="123"/>
    </row>
    <row r="27" spans="1:7" x14ac:dyDescent="0.35">
      <c r="A27" s="120">
        <v>14</v>
      </c>
      <c r="B27" s="108" t="s">
        <v>348</v>
      </c>
      <c r="C27" s="106" t="s">
        <v>356</v>
      </c>
      <c r="D27" s="106"/>
      <c r="E27" s="121" t="s">
        <v>336</v>
      </c>
      <c r="F27" s="122" t="s">
        <v>337</v>
      </c>
      <c r="G27" s="123"/>
    </row>
    <row r="28" spans="1:7" x14ac:dyDescent="0.35">
      <c r="A28" s="120">
        <v>15</v>
      </c>
      <c r="B28" s="108" t="s">
        <v>357</v>
      </c>
      <c r="C28" s="106" t="s">
        <v>358</v>
      </c>
      <c r="D28" s="106" t="s">
        <v>359</v>
      </c>
      <c r="E28" s="121" t="s">
        <v>336</v>
      </c>
      <c r="F28" s="122" t="s">
        <v>337</v>
      </c>
      <c r="G28" s="123"/>
    </row>
    <row r="29" spans="1:7" x14ac:dyDescent="0.35">
      <c r="A29" s="120">
        <v>16</v>
      </c>
      <c r="B29" s="108" t="s">
        <v>360</v>
      </c>
      <c r="C29" s="106" t="s">
        <v>361</v>
      </c>
      <c r="D29" s="106"/>
      <c r="E29" s="121" t="s">
        <v>336</v>
      </c>
      <c r="F29" s="122" t="s">
        <v>337</v>
      </c>
      <c r="G29" s="123"/>
    </row>
    <row r="30" spans="1:7" x14ac:dyDescent="0.35">
      <c r="A30" s="120">
        <v>17</v>
      </c>
      <c r="B30" s="108" t="s">
        <v>360</v>
      </c>
      <c r="C30" s="106" t="s">
        <v>362</v>
      </c>
      <c r="D30" s="106"/>
      <c r="E30" s="121" t="s">
        <v>336</v>
      </c>
      <c r="F30" s="122" t="s">
        <v>337</v>
      </c>
      <c r="G30" s="123"/>
    </row>
    <row r="31" spans="1:7" x14ac:dyDescent="0.35">
      <c r="A31" s="120">
        <v>18</v>
      </c>
      <c r="B31" s="108" t="s">
        <v>363</v>
      </c>
      <c r="C31" s="106" t="s">
        <v>364</v>
      </c>
      <c r="D31" s="106" t="s">
        <v>365</v>
      </c>
      <c r="E31" s="121" t="s">
        <v>336</v>
      </c>
      <c r="F31" s="122" t="s">
        <v>337</v>
      </c>
      <c r="G31" s="123"/>
    </row>
    <row r="32" spans="1:7" x14ac:dyDescent="0.35">
      <c r="A32" s="120">
        <v>19</v>
      </c>
      <c r="B32" s="108" t="s">
        <v>363</v>
      </c>
      <c r="C32" s="106" t="s">
        <v>366</v>
      </c>
      <c r="D32" s="106" t="s">
        <v>366</v>
      </c>
      <c r="E32" s="121" t="s">
        <v>336</v>
      </c>
      <c r="F32" s="122" t="s">
        <v>337</v>
      </c>
      <c r="G32" s="123"/>
    </row>
    <row r="33" spans="1:7" x14ac:dyDescent="0.35">
      <c r="A33" s="120">
        <v>20</v>
      </c>
      <c r="B33" s="108" t="s">
        <v>363</v>
      </c>
      <c r="C33" s="106" t="s">
        <v>367</v>
      </c>
      <c r="D33" s="106"/>
      <c r="E33" s="121" t="s">
        <v>336</v>
      </c>
      <c r="F33" s="122" t="s">
        <v>337</v>
      </c>
      <c r="G33" s="123"/>
    </row>
    <row r="34" spans="1:7" x14ac:dyDescent="0.35">
      <c r="A34" s="120">
        <v>21</v>
      </c>
      <c r="B34" s="108" t="s">
        <v>363</v>
      </c>
      <c r="C34" s="106" t="s">
        <v>368</v>
      </c>
      <c r="D34" s="106"/>
      <c r="E34" s="121" t="s">
        <v>336</v>
      </c>
      <c r="F34" s="124" t="s">
        <v>337</v>
      </c>
      <c r="G34" s="123"/>
    </row>
    <row r="35" spans="1:7" x14ac:dyDescent="0.35">
      <c r="A35" s="120">
        <v>22</v>
      </c>
      <c r="B35" s="108" t="s">
        <v>363</v>
      </c>
      <c r="C35" s="106" t="s">
        <v>369</v>
      </c>
      <c r="D35" s="106" t="s">
        <v>370</v>
      </c>
      <c r="E35" s="121" t="s">
        <v>336</v>
      </c>
      <c r="F35" s="122" t="s">
        <v>337</v>
      </c>
      <c r="G35" s="123"/>
    </row>
    <row r="36" spans="1:7" x14ac:dyDescent="0.35">
      <c r="A36" s="120">
        <v>23</v>
      </c>
      <c r="B36" s="108" t="s">
        <v>363</v>
      </c>
      <c r="C36" s="106" t="s">
        <v>371</v>
      </c>
      <c r="D36" s="106" t="s">
        <v>371</v>
      </c>
      <c r="E36" s="121" t="s">
        <v>336</v>
      </c>
      <c r="F36" s="122" t="s">
        <v>337</v>
      </c>
      <c r="G36" s="123"/>
    </row>
    <row r="37" spans="1:7" x14ac:dyDescent="0.35">
      <c r="A37" s="120">
        <v>24</v>
      </c>
      <c r="B37" s="108" t="s">
        <v>363</v>
      </c>
      <c r="C37" s="106" t="s">
        <v>372</v>
      </c>
      <c r="D37" s="106" t="s">
        <v>372</v>
      </c>
      <c r="E37" s="121" t="s">
        <v>336</v>
      </c>
      <c r="F37" s="122" t="s">
        <v>337</v>
      </c>
      <c r="G37" s="123"/>
    </row>
    <row r="38" spans="1:7" x14ac:dyDescent="0.35">
      <c r="A38" s="120">
        <v>25</v>
      </c>
      <c r="B38" s="108" t="s">
        <v>363</v>
      </c>
      <c r="C38" s="106" t="s">
        <v>373</v>
      </c>
      <c r="D38" s="106" t="s">
        <v>373</v>
      </c>
      <c r="E38" s="121" t="s">
        <v>336</v>
      </c>
      <c r="F38" s="122" t="s">
        <v>337</v>
      </c>
      <c r="G38" s="123"/>
    </row>
    <row r="39" spans="1:7" x14ac:dyDescent="0.35">
      <c r="A39" s="120">
        <v>26</v>
      </c>
      <c r="B39" s="108" t="s">
        <v>363</v>
      </c>
      <c r="C39" s="106" t="s">
        <v>374</v>
      </c>
      <c r="D39" s="106" t="s">
        <v>374</v>
      </c>
      <c r="E39" s="121" t="s">
        <v>336</v>
      </c>
      <c r="F39" s="122" t="s">
        <v>337</v>
      </c>
      <c r="G39" s="123"/>
    </row>
    <row r="40" spans="1:7" x14ac:dyDescent="0.35">
      <c r="A40" s="120">
        <v>27</v>
      </c>
      <c r="B40" s="108" t="s">
        <v>363</v>
      </c>
      <c r="C40" s="106" t="s">
        <v>375</v>
      </c>
      <c r="D40" s="106"/>
      <c r="E40" s="121" t="s">
        <v>336</v>
      </c>
      <c r="F40" s="122" t="s">
        <v>337</v>
      </c>
      <c r="G40" s="123"/>
    </row>
    <row r="41" spans="1:7" x14ac:dyDescent="0.35">
      <c r="A41" s="120">
        <v>28</v>
      </c>
      <c r="B41" s="108" t="s">
        <v>376</v>
      </c>
      <c r="C41" s="106" t="s">
        <v>377</v>
      </c>
      <c r="D41" s="106"/>
      <c r="E41" s="121" t="s">
        <v>336</v>
      </c>
      <c r="F41" s="122" t="s">
        <v>337</v>
      </c>
      <c r="G41" s="123"/>
    </row>
    <row r="42" spans="1:7" x14ac:dyDescent="0.35">
      <c r="A42" s="120">
        <v>29</v>
      </c>
      <c r="B42" s="108" t="s">
        <v>378</v>
      </c>
      <c r="C42" s="106" t="s">
        <v>379</v>
      </c>
      <c r="D42" s="106" t="s">
        <v>379</v>
      </c>
      <c r="E42" s="121" t="s">
        <v>336</v>
      </c>
      <c r="F42" s="122" t="s">
        <v>337</v>
      </c>
      <c r="G42" s="123"/>
    </row>
    <row r="43" spans="1:7" x14ac:dyDescent="0.35">
      <c r="A43" s="120">
        <v>30</v>
      </c>
      <c r="B43" s="108" t="s">
        <v>378</v>
      </c>
      <c r="C43" s="106" t="s">
        <v>380</v>
      </c>
      <c r="D43" s="106" t="s">
        <v>380</v>
      </c>
      <c r="E43" s="121" t="s">
        <v>336</v>
      </c>
      <c r="F43" s="122" t="s">
        <v>337</v>
      </c>
      <c r="G43" s="123"/>
    </row>
    <row r="44" spans="1:7" x14ac:dyDescent="0.35">
      <c r="A44" s="120">
        <v>31</v>
      </c>
      <c r="B44" s="108" t="s">
        <v>334</v>
      </c>
      <c r="C44" s="106" t="s">
        <v>381</v>
      </c>
      <c r="D44" s="106"/>
      <c r="E44" s="125" t="s">
        <v>382</v>
      </c>
      <c r="F44" s="122" t="s">
        <v>383</v>
      </c>
      <c r="G44" s="123"/>
    </row>
    <row r="45" spans="1:7" x14ac:dyDescent="0.35">
      <c r="A45" s="120">
        <v>32</v>
      </c>
      <c r="B45" s="108" t="s">
        <v>338</v>
      </c>
      <c r="C45" s="106" t="s">
        <v>384</v>
      </c>
      <c r="D45" s="106"/>
      <c r="E45" s="125" t="s">
        <v>382</v>
      </c>
      <c r="F45" s="122" t="s">
        <v>383</v>
      </c>
      <c r="G45" s="123"/>
    </row>
    <row r="46" spans="1:7" x14ac:dyDescent="0.35">
      <c r="A46" s="120">
        <v>33</v>
      </c>
      <c r="B46" s="108" t="s">
        <v>385</v>
      </c>
      <c r="C46" s="106" t="s">
        <v>386</v>
      </c>
      <c r="D46" s="106" t="s">
        <v>386</v>
      </c>
      <c r="E46" s="125" t="s">
        <v>382</v>
      </c>
      <c r="F46" s="122" t="s">
        <v>383</v>
      </c>
      <c r="G46" s="123"/>
    </row>
    <row r="47" spans="1:7" x14ac:dyDescent="0.35">
      <c r="A47" s="120">
        <v>34</v>
      </c>
      <c r="B47" s="108" t="s">
        <v>360</v>
      </c>
      <c r="C47" s="106" t="s">
        <v>387</v>
      </c>
      <c r="D47" s="106"/>
      <c r="E47" s="125" t="s">
        <v>382</v>
      </c>
      <c r="F47" s="122" t="s">
        <v>383</v>
      </c>
      <c r="G47" s="123"/>
    </row>
    <row r="48" spans="1:7" x14ac:dyDescent="0.35">
      <c r="A48" s="120">
        <v>35</v>
      </c>
      <c r="B48" s="108" t="s">
        <v>360</v>
      </c>
      <c r="C48" s="106" t="s">
        <v>388</v>
      </c>
      <c r="D48" s="106"/>
      <c r="E48" s="125" t="s">
        <v>382</v>
      </c>
      <c r="F48" s="122" t="s">
        <v>383</v>
      </c>
      <c r="G48" s="123"/>
    </row>
    <row r="49" spans="1:7" x14ac:dyDescent="0.35">
      <c r="A49" s="120">
        <v>37</v>
      </c>
      <c r="B49" s="108" t="s">
        <v>360</v>
      </c>
      <c r="C49" s="106" t="s">
        <v>389</v>
      </c>
      <c r="D49" s="106"/>
      <c r="E49" s="125" t="s">
        <v>382</v>
      </c>
      <c r="F49" s="122" t="s">
        <v>383</v>
      </c>
      <c r="G49" s="123"/>
    </row>
    <row r="50" spans="1:7" x14ac:dyDescent="0.35">
      <c r="A50" s="120">
        <v>36</v>
      </c>
      <c r="B50" s="108" t="s">
        <v>360</v>
      </c>
      <c r="C50" s="106" t="s">
        <v>390</v>
      </c>
      <c r="D50" s="106"/>
      <c r="E50" s="125" t="s">
        <v>382</v>
      </c>
      <c r="F50" s="122" t="s">
        <v>383</v>
      </c>
      <c r="G50" s="123"/>
    </row>
    <row r="51" spans="1:7" x14ac:dyDescent="0.35">
      <c r="A51" s="120">
        <v>38</v>
      </c>
      <c r="B51" s="108" t="s">
        <v>376</v>
      </c>
      <c r="C51" s="106" t="s">
        <v>391</v>
      </c>
      <c r="D51" s="106"/>
      <c r="E51" s="125" t="s">
        <v>382</v>
      </c>
      <c r="F51" s="122" t="s">
        <v>383</v>
      </c>
      <c r="G51" s="123"/>
    </row>
    <row r="52" spans="1:7" x14ac:dyDescent="0.35">
      <c r="A52" s="120">
        <v>39</v>
      </c>
      <c r="B52" s="108" t="s">
        <v>376</v>
      </c>
      <c r="C52" s="106" t="s">
        <v>392</v>
      </c>
      <c r="D52" s="106"/>
      <c r="E52" s="125" t="s">
        <v>382</v>
      </c>
      <c r="F52" s="122" t="s">
        <v>383</v>
      </c>
      <c r="G52" s="123"/>
    </row>
    <row r="53" spans="1:7" x14ac:dyDescent="0.35">
      <c r="A53" s="120">
        <v>40</v>
      </c>
      <c r="B53" s="108" t="s">
        <v>376</v>
      </c>
      <c r="C53" s="106" t="s">
        <v>393</v>
      </c>
      <c r="D53" s="106"/>
      <c r="E53" s="125" t="s">
        <v>382</v>
      </c>
      <c r="F53" s="122" t="s">
        <v>383</v>
      </c>
      <c r="G53" s="123"/>
    </row>
    <row r="54" spans="1:7" ht="15" thickBot="1" x14ac:dyDescent="0.4">
      <c r="A54" s="126">
        <v>41</v>
      </c>
      <c r="B54" s="127" t="s">
        <v>376</v>
      </c>
      <c r="C54" s="128" t="s">
        <v>394</v>
      </c>
      <c r="D54" s="128"/>
      <c r="E54" s="129" t="s">
        <v>382</v>
      </c>
      <c r="F54" s="130" t="s">
        <v>383</v>
      </c>
      <c r="G54" s="131"/>
    </row>
    <row r="55" spans="1:7" x14ac:dyDescent="0.35">
      <c r="A55" s="132" t="s">
        <v>395</v>
      </c>
    </row>
  </sheetData>
  <sheetProtection formatCells="0" formatColumns="0" formatRows="0" insertColumns="0" insertRows="0" insertHyperlinks="0" deleteColumns="0" deleteRows="0" sort="0" autoFilter="0" pivotTables="0"/>
  <autoFilter ref="A13:G54" xr:uid="{00000000-0009-0000-0000-000004000000}"/>
  <mergeCells count="3">
    <mergeCell ref="A10:G10"/>
    <mergeCell ref="A11:B11"/>
    <mergeCell ref="A12:B12"/>
  </mergeCells>
  <dataValidations count="1">
    <dataValidation type="list" allowBlank="1" showInputMessage="1" showErrorMessage="1" sqref="G14:G54" xr:uid="{00000000-0002-0000-0400-000000000000}">
      <formula1>"Y, N"</formula1>
    </dataValidation>
  </dataValidations>
  <pageMargins left="0.25" right="0.25" top="0.75" bottom="0.75" header="0.3" footer="0.3"/>
  <pageSetup paperSize="9"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Y72"/>
  <sheetViews>
    <sheetView showGridLines="0" topLeftCell="H1" workbookViewId="0">
      <selection activeCell="P5" sqref="P5"/>
    </sheetView>
  </sheetViews>
  <sheetFormatPr defaultColWidth="8.81640625" defaultRowHeight="14.5" x14ac:dyDescent="0.35"/>
  <cols>
    <col min="1" max="1" width="41.81640625" style="8" bestFit="1" customWidth="1"/>
    <col min="2" max="2" width="3" style="8" bestFit="1" customWidth="1"/>
    <col min="3" max="3" width="19.7265625" style="8" bestFit="1" customWidth="1"/>
    <col min="4" max="4" width="10.26953125" style="8" customWidth="1"/>
    <col min="5" max="5" width="3.08984375" style="8" customWidth="1"/>
    <col min="6" max="6" width="16.81640625" style="8" customWidth="1"/>
    <col min="7" max="7" width="3" style="8" bestFit="1" customWidth="1"/>
    <col min="8" max="8" width="35.36328125" style="8" customWidth="1"/>
    <col min="9" max="9" width="3" style="8" bestFit="1" customWidth="1"/>
    <col min="10" max="10" width="33.08984375" style="8" customWidth="1"/>
    <col min="11" max="11" width="3" style="8" bestFit="1" customWidth="1"/>
    <col min="12" max="12" width="22.36328125" style="8" customWidth="1"/>
    <col min="13" max="13" width="3" style="8" bestFit="1" customWidth="1"/>
    <col min="14" max="14" width="31.26953125" style="8" bestFit="1" customWidth="1"/>
    <col min="15" max="15" width="3" style="8" bestFit="1" customWidth="1"/>
    <col min="16" max="16" width="21.81640625" style="8" customWidth="1"/>
    <col min="17" max="17" width="7.36328125" style="8" customWidth="1"/>
    <col min="18" max="18" width="23" style="8" customWidth="1"/>
    <col min="19" max="19" width="28" style="8" customWidth="1"/>
    <col min="20" max="20" width="20.08984375" style="8" customWidth="1"/>
    <col min="21" max="22" width="8.81640625" style="8"/>
    <col min="23" max="23" width="18" style="8" customWidth="1"/>
    <col min="24" max="24" width="8.81640625" style="8"/>
    <col min="25" max="25" width="18.08984375" style="8" customWidth="1"/>
    <col min="26" max="16384" width="8.81640625" style="8"/>
  </cols>
  <sheetData>
    <row r="1" spans="1:25" x14ac:dyDescent="0.35">
      <c r="A1" s="177" t="s">
        <v>33</v>
      </c>
      <c r="B1" s="177"/>
      <c r="C1" s="178" t="s">
        <v>34</v>
      </c>
      <c r="D1" s="178"/>
      <c r="E1" s="7"/>
      <c r="F1" s="179" t="s">
        <v>196</v>
      </c>
      <c r="G1" s="179"/>
      <c r="H1" s="180" t="s">
        <v>36</v>
      </c>
      <c r="I1" s="181"/>
      <c r="J1" s="182" t="s">
        <v>37</v>
      </c>
      <c r="K1" s="183"/>
      <c r="L1" s="187" t="s">
        <v>38</v>
      </c>
      <c r="M1" s="188"/>
      <c r="N1" s="189" t="s">
        <v>197</v>
      </c>
      <c r="O1" s="190"/>
      <c r="P1" s="179" t="s">
        <v>40</v>
      </c>
      <c r="Q1" s="179"/>
      <c r="R1" s="179" t="s">
        <v>161</v>
      </c>
      <c r="S1" s="179"/>
      <c r="T1" s="179" t="s">
        <v>178</v>
      </c>
      <c r="U1" s="179"/>
      <c r="V1" s="179" t="s">
        <v>178</v>
      </c>
      <c r="W1" s="179"/>
      <c r="X1" s="179" t="s">
        <v>178</v>
      </c>
      <c r="Y1" s="179"/>
    </row>
    <row r="2" spans="1:25" x14ac:dyDescent="0.35">
      <c r="A2" s="9" t="s">
        <v>26</v>
      </c>
      <c r="B2" s="9"/>
      <c r="C2" s="9" t="s">
        <v>27</v>
      </c>
      <c r="D2" s="9"/>
      <c r="E2" s="9"/>
      <c r="F2" s="9" t="s">
        <v>28</v>
      </c>
      <c r="G2" s="9"/>
      <c r="H2" s="10"/>
      <c r="I2" s="10"/>
      <c r="J2" s="9" t="s">
        <v>29</v>
      </c>
      <c r="K2" s="9"/>
      <c r="L2" s="9" t="s">
        <v>31</v>
      </c>
      <c r="M2" s="9"/>
      <c r="N2" s="9" t="s">
        <v>30</v>
      </c>
      <c r="O2" s="11"/>
      <c r="P2" s="9" t="s">
        <v>28</v>
      </c>
      <c r="Q2" s="9"/>
      <c r="R2" s="9" t="s">
        <v>162</v>
      </c>
      <c r="S2" s="9"/>
      <c r="T2" s="9" t="s">
        <v>179</v>
      </c>
      <c r="U2" s="9" t="s">
        <v>185</v>
      </c>
      <c r="V2" s="9" t="s">
        <v>220</v>
      </c>
      <c r="X2" s="9" t="s">
        <v>187</v>
      </c>
    </row>
    <row r="3" spans="1:25" x14ac:dyDescent="0.35">
      <c r="A3" s="9" t="s">
        <v>154</v>
      </c>
      <c r="B3" s="9">
        <v>0</v>
      </c>
      <c r="C3" s="9" t="s">
        <v>154</v>
      </c>
      <c r="D3" s="9">
        <v>0</v>
      </c>
      <c r="E3" s="9"/>
      <c r="F3" s="9" t="s">
        <v>154</v>
      </c>
      <c r="G3" s="9">
        <v>0</v>
      </c>
      <c r="H3" s="10" t="s">
        <v>154</v>
      </c>
      <c r="I3" s="10">
        <v>0</v>
      </c>
      <c r="J3" s="9" t="s">
        <v>154</v>
      </c>
      <c r="K3" s="9">
        <v>0</v>
      </c>
      <c r="L3" s="9" t="s">
        <v>154</v>
      </c>
      <c r="M3" s="9">
        <v>0</v>
      </c>
      <c r="N3" s="9" t="s">
        <v>154</v>
      </c>
      <c r="O3" s="11">
        <v>0</v>
      </c>
      <c r="P3" s="9" t="s">
        <v>154</v>
      </c>
      <c r="Q3" s="9">
        <v>0</v>
      </c>
      <c r="R3" s="9" t="s">
        <v>154</v>
      </c>
      <c r="S3" s="9">
        <v>0</v>
      </c>
      <c r="T3" s="42" t="s">
        <v>186</v>
      </c>
      <c r="U3" s="42" t="s">
        <v>186</v>
      </c>
      <c r="V3" s="9" t="s">
        <v>154</v>
      </c>
      <c r="X3" s="9" t="s">
        <v>154</v>
      </c>
    </row>
    <row r="4" spans="1:25" ht="52" x14ac:dyDescent="0.3">
      <c r="A4" s="12" t="s">
        <v>190</v>
      </c>
      <c r="B4" s="13">
        <v>0</v>
      </c>
      <c r="C4" s="12" t="s">
        <v>6</v>
      </c>
      <c r="D4" s="13">
        <v>10</v>
      </c>
      <c r="E4" s="13"/>
      <c r="F4" s="12" t="s">
        <v>5</v>
      </c>
      <c r="G4" s="13">
        <v>0</v>
      </c>
      <c r="H4" s="12" t="s">
        <v>0</v>
      </c>
      <c r="I4" s="13">
        <v>10</v>
      </c>
      <c r="J4" s="12"/>
      <c r="K4" s="13">
        <v>0</v>
      </c>
      <c r="L4" s="12"/>
      <c r="M4" s="13">
        <v>0</v>
      </c>
      <c r="N4" s="12"/>
      <c r="O4" s="13">
        <v>0</v>
      </c>
      <c r="P4" s="12"/>
      <c r="Q4" s="13">
        <v>0</v>
      </c>
      <c r="R4" s="12" t="s">
        <v>403</v>
      </c>
      <c r="S4" s="13">
        <v>5</v>
      </c>
      <c r="T4" s="8" t="s">
        <v>180</v>
      </c>
      <c r="U4" s="8" t="s">
        <v>112</v>
      </c>
      <c r="V4" s="8" t="s">
        <v>221</v>
      </c>
      <c r="X4" s="8" t="s">
        <v>222</v>
      </c>
    </row>
    <row r="5" spans="1:25" ht="65" x14ac:dyDescent="0.3">
      <c r="A5" s="12" t="s">
        <v>191</v>
      </c>
      <c r="B5" s="13">
        <v>0</v>
      </c>
      <c r="C5" s="12" t="s">
        <v>410</v>
      </c>
      <c r="D5" s="13">
        <v>5</v>
      </c>
      <c r="E5" s="13"/>
      <c r="F5" s="12" t="s">
        <v>64</v>
      </c>
      <c r="G5" s="13">
        <v>5</v>
      </c>
      <c r="H5" s="12" t="s">
        <v>1</v>
      </c>
      <c r="I5" s="13">
        <v>5</v>
      </c>
      <c r="J5" s="12" t="s">
        <v>202</v>
      </c>
      <c r="K5" s="13">
        <v>10</v>
      </c>
      <c r="L5" s="12" t="s">
        <v>0</v>
      </c>
      <c r="M5" s="13">
        <v>5</v>
      </c>
      <c r="N5" s="12" t="s">
        <v>3</v>
      </c>
      <c r="O5" s="13">
        <v>5</v>
      </c>
      <c r="P5" s="12" t="s">
        <v>5</v>
      </c>
      <c r="Q5" s="13">
        <v>0</v>
      </c>
      <c r="R5" s="12" t="s">
        <v>404</v>
      </c>
      <c r="S5" s="13">
        <v>10</v>
      </c>
      <c r="T5" s="8" t="s">
        <v>181</v>
      </c>
      <c r="U5" s="8" t="s">
        <v>111</v>
      </c>
      <c r="V5" s="8" t="s">
        <v>220</v>
      </c>
      <c r="X5" s="8" t="s">
        <v>223</v>
      </c>
    </row>
    <row r="6" spans="1:25" ht="26" x14ac:dyDescent="0.3">
      <c r="A6" s="12" t="s">
        <v>192</v>
      </c>
      <c r="B6" s="13">
        <v>10</v>
      </c>
      <c r="C6" s="11" t="s">
        <v>199</v>
      </c>
      <c r="D6" s="11">
        <v>10</v>
      </c>
      <c r="E6" s="13"/>
      <c r="F6" s="12" t="s">
        <v>65</v>
      </c>
      <c r="G6" s="13">
        <v>10</v>
      </c>
      <c r="H6" s="11"/>
      <c r="I6" s="11"/>
      <c r="J6" s="12" t="s">
        <v>201</v>
      </c>
      <c r="K6" s="13">
        <v>10</v>
      </c>
      <c r="L6" s="12" t="s">
        <v>62</v>
      </c>
      <c r="M6" s="13">
        <v>8</v>
      </c>
      <c r="N6" s="12" t="s">
        <v>4</v>
      </c>
      <c r="O6" s="13">
        <v>10</v>
      </c>
      <c r="P6" s="12" t="s">
        <v>64</v>
      </c>
      <c r="Q6" s="13">
        <v>5</v>
      </c>
      <c r="R6" s="12" t="s">
        <v>163</v>
      </c>
      <c r="S6" s="13">
        <v>0</v>
      </c>
      <c r="T6" s="8" t="s">
        <v>182</v>
      </c>
    </row>
    <row r="7" spans="1:25" ht="26" x14ac:dyDescent="0.3">
      <c r="A7" s="12" t="s">
        <v>193</v>
      </c>
      <c r="B7" s="13">
        <v>10</v>
      </c>
      <c r="C7" s="11" t="s">
        <v>200</v>
      </c>
      <c r="D7" s="11">
        <v>10</v>
      </c>
      <c r="E7" s="13"/>
      <c r="H7" s="11"/>
      <c r="I7" s="11"/>
      <c r="J7" s="12" t="s">
        <v>203</v>
      </c>
      <c r="K7" s="13">
        <v>5</v>
      </c>
      <c r="L7" s="12" t="s">
        <v>63</v>
      </c>
      <c r="M7" s="13">
        <v>10</v>
      </c>
      <c r="N7" s="12"/>
      <c r="O7" s="13"/>
      <c r="P7" s="11" t="s">
        <v>65</v>
      </c>
      <c r="Q7" s="11">
        <v>10</v>
      </c>
      <c r="R7" s="11"/>
      <c r="S7" s="11"/>
    </row>
    <row r="8" spans="1:25" x14ac:dyDescent="0.3">
      <c r="A8" s="12" t="s">
        <v>194</v>
      </c>
      <c r="B8" s="13">
        <v>0</v>
      </c>
      <c r="C8" s="11" t="s">
        <v>198</v>
      </c>
      <c r="D8" s="11">
        <v>10</v>
      </c>
      <c r="E8" s="11"/>
      <c r="F8" s="11"/>
      <c r="G8" s="11"/>
      <c r="H8" s="11"/>
      <c r="I8" s="11"/>
      <c r="J8" s="12" t="s">
        <v>204</v>
      </c>
      <c r="K8" s="13">
        <v>5</v>
      </c>
      <c r="L8" s="12"/>
      <c r="M8" s="13"/>
      <c r="N8" s="11"/>
      <c r="O8" s="11"/>
      <c r="P8" s="11"/>
      <c r="Q8" s="11"/>
      <c r="R8" s="11"/>
      <c r="S8" s="11"/>
    </row>
    <row r="9" spans="1:25" x14ac:dyDescent="0.3">
      <c r="C9" s="11" t="s">
        <v>402</v>
      </c>
      <c r="D9" s="11">
        <v>10</v>
      </c>
      <c r="J9" s="12"/>
      <c r="K9" s="13"/>
      <c r="L9" s="11"/>
      <c r="M9" s="11"/>
    </row>
    <row r="11" spans="1:25" x14ac:dyDescent="0.35">
      <c r="C11" s="15"/>
      <c r="D11" s="15"/>
    </row>
    <row r="12" spans="1:25" x14ac:dyDescent="0.35">
      <c r="C12" s="15"/>
      <c r="D12" s="15"/>
      <c r="F12" s="41" t="s">
        <v>74</v>
      </c>
      <c r="G12" s="41"/>
      <c r="H12" s="41"/>
      <c r="I12" s="41"/>
    </row>
    <row r="13" spans="1:25" x14ac:dyDescent="0.35">
      <c r="A13" s="14" t="s">
        <v>32</v>
      </c>
      <c r="C13" s="15"/>
      <c r="D13" s="15"/>
      <c r="E13" s="15"/>
      <c r="F13" s="16" t="s">
        <v>67</v>
      </c>
      <c r="G13" s="16"/>
      <c r="H13" s="16" t="s">
        <v>68</v>
      </c>
      <c r="I13" s="16"/>
      <c r="J13" s="41"/>
      <c r="K13" s="41"/>
      <c r="L13" s="41"/>
    </row>
    <row r="14" spans="1:25" x14ac:dyDescent="0.35">
      <c r="A14" s="14" t="s">
        <v>154</v>
      </c>
      <c r="B14" s="8">
        <v>0</v>
      </c>
      <c r="C14" s="15"/>
      <c r="D14" s="15"/>
      <c r="E14" s="15"/>
      <c r="F14" s="16" t="s">
        <v>154</v>
      </c>
      <c r="G14" s="16"/>
      <c r="H14" s="16" t="s">
        <v>155</v>
      </c>
      <c r="I14" s="16"/>
      <c r="J14" s="16" t="s">
        <v>75</v>
      </c>
      <c r="K14" s="17"/>
      <c r="L14" s="17" t="s">
        <v>86</v>
      </c>
    </row>
    <row r="15" spans="1:25" ht="29" x14ac:dyDescent="0.35">
      <c r="A15" s="8" t="s">
        <v>205</v>
      </c>
      <c r="B15" s="8">
        <v>1</v>
      </c>
      <c r="C15" s="15"/>
      <c r="D15" s="15"/>
      <c r="E15" s="15"/>
      <c r="F15" s="18" t="s">
        <v>80</v>
      </c>
      <c r="G15" s="18"/>
      <c r="H15" s="18" t="s">
        <v>69</v>
      </c>
      <c r="I15" s="18"/>
      <c r="J15" s="16">
        <v>0</v>
      </c>
      <c r="K15" s="17"/>
      <c r="L15" s="17" t="s">
        <v>154</v>
      </c>
    </row>
    <row r="16" spans="1:25" ht="29" x14ac:dyDescent="0.35">
      <c r="A16" s="8" t="s">
        <v>41</v>
      </c>
      <c r="B16" s="8">
        <v>1</v>
      </c>
      <c r="C16" s="15"/>
      <c r="D16" s="15"/>
      <c r="E16" s="15"/>
      <c r="F16" s="18" t="s">
        <v>79</v>
      </c>
      <c r="G16" s="18"/>
      <c r="H16" s="18" t="s">
        <v>70</v>
      </c>
      <c r="I16" s="18"/>
      <c r="J16" s="18">
        <v>5</v>
      </c>
      <c r="K16" s="11"/>
      <c r="L16" s="18" t="s">
        <v>85</v>
      </c>
    </row>
    <row r="17" spans="1:12" ht="29" x14ac:dyDescent="0.35">
      <c r="A17" s="8" t="s">
        <v>42</v>
      </c>
      <c r="B17" s="8">
        <v>2</v>
      </c>
      <c r="C17" s="15"/>
      <c r="D17" s="15"/>
      <c r="E17" s="15"/>
      <c r="F17" s="18" t="s">
        <v>78</v>
      </c>
      <c r="G17" s="18"/>
      <c r="H17" s="18" t="s">
        <v>71</v>
      </c>
      <c r="I17" s="18"/>
      <c r="J17" s="18">
        <v>4</v>
      </c>
      <c r="K17" s="11"/>
      <c r="L17" s="18" t="s">
        <v>84</v>
      </c>
    </row>
    <row r="18" spans="1:12" ht="58" x14ac:dyDescent="0.35">
      <c r="A18" s="8" t="s">
        <v>43</v>
      </c>
      <c r="B18" s="8">
        <v>3</v>
      </c>
      <c r="E18" s="15"/>
      <c r="F18" s="18" t="s">
        <v>77</v>
      </c>
      <c r="G18" s="18"/>
      <c r="H18" s="18" t="s">
        <v>72</v>
      </c>
      <c r="I18" s="18"/>
      <c r="J18" s="18">
        <v>3</v>
      </c>
      <c r="K18" s="11"/>
      <c r="L18" s="18" t="s">
        <v>83</v>
      </c>
    </row>
    <row r="19" spans="1:12" ht="29" x14ac:dyDescent="0.35">
      <c r="A19" s="8" t="s">
        <v>44</v>
      </c>
      <c r="B19" s="8">
        <v>4</v>
      </c>
      <c r="E19" s="15"/>
      <c r="F19" s="18" t="s">
        <v>76</v>
      </c>
      <c r="G19" s="18"/>
      <c r="H19" s="18" t="s">
        <v>73</v>
      </c>
      <c r="I19" s="18"/>
      <c r="J19" s="18">
        <v>2</v>
      </c>
      <c r="K19" s="11"/>
      <c r="L19" s="18" t="s">
        <v>82</v>
      </c>
    </row>
    <row r="20" spans="1:12" ht="29" x14ac:dyDescent="0.35">
      <c r="A20" s="8" t="s">
        <v>45</v>
      </c>
      <c r="B20" s="8">
        <v>5</v>
      </c>
      <c r="F20" s="18"/>
      <c r="G20" s="18"/>
      <c r="H20" s="18"/>
      <c r="I20" s="18"/>
      <c r="J20" s="18">
        <v>1</v>
      </c>
      <c r="K20" s="11"/>
      <c r="L20" s="18" t="s">
        <v>81</v>
      </c>
    </row>
    <row r="21" spans="1:12" x14ac:dyDescent="0.35">
      <c r="H21" s="19"/>
      <c r="J21" s="18"/>
      <c r="K21" s="11"/>
      <c r="L21" s="11"/>
    </row>
    <row r="22" spans="1:12" x14ac:dyDescent="0.35">
      <c r="A22" s="14" t="s">
        <v>46</v>
      </c>
      <c r="H22" s="19"/>
    </row>
    <row r="23" spans="1:12" x14ac:dyDescent="0.35">
      <c r="A23" s="14" t="s">
        <v>156</v>
      </c>
      <c r="B23" s="8">
        <v>0</v>
      </c>
      <c r="F23" s="41" t="s">
        <v>87</v>
      </c>
      <c r="G23" s="41"/>
      <c r="H23" s="41"/>
      <c r="I23" s="41"/>
    </row>
    <row r="24" spans="1:12" x14ac:dyDescent="0.35">
      <c r="A24" s="8" t="s">
        <v>47</v>
      </c>
      <c r="B24" s="8">
        <v>1</v>
      </c>
      <c r="F24" s="20" t="s">
        <v>67</v>
      </c>
      <c r="G24" s="20"/>
      <c r="H24" s="21" t="s">
        <v>88</v>
      </c>
      <c r="I24" s="20"/>
      <c r="J24" s="41"/>
      <c r="K24" s="41"/>
      <c r="L24" s="41"/>
    </row>
    <row r="25" spans="1:12" ht="58" x14ac:dyDescent="0.35">
      <c r="A25" s="8" t="s">
        <v>48</v>
      </c>
      <c r="B25" s="8">
        <v>2</v>
      </c>
      <c r="F25" s="184" t="s">
        <v>89</v>
      </c>
      <c r="G25" s="11"/>
      <c r="H25" s="18" t="s">
        <v>90</v>
      </c>
      <c r="I25" s="11"/>
      <c r="J25" s="20" t="s">
        <v>75</v>
      </c>
      <c r="K25" s="20"/>
      <c r="L25" s="20"/>
    </row>
    <row r="26" spans="1:12" ht="43.5" x14ac:dyDescent="0.35">
      <c r="A26" s="8" t="s">
        <v>49</v>
      </c>
      <c r="B26" s="8">
        <v>3</v>
      </c>
      <c r="F26" s="185"/>
      <c r="G26" s="11"/>
      <c r="H26" s="18" t="s">
        <v>91</v>
      </c>
      <c r="I26" s="11"/>
      <c r="J26" s="184">
        <v>5</v>
      </c>
      <c r="K26" s="11"/>
      <c r="L26" s="11"/>
    </row>
    <row r="27" spans="1:12" ht="43.5" x14ac:dyDescent="0.35">
      <c r="F27" s="186"/>
      <c r="G27" s="11"/>
      <c r="H27" s="18" t="s">
        <v>92</v>
      </c>
      <c r="I27" s="11"/>
      <c r="J27" s="185"/>
      <c r="K27" s="11"/>
      <c r="L27" s="11"/>
    </row>
    <row r="28" spans="1:12" ht="58" x14ac:dyDescent="0.35">
      <c r="F28" s="191" t="s">
        <v>93</v>
      </c>
      <c r="G28" s="11"/>
      <c r="H28" s="18" t="s">
        <v>94</v>
      </c>
      <c r="I28" s="11"/>
      <c r="J28" s="186"/>
      <c r="K28" s="11"/>
      <c r="L28" s="11"/>
    </row>
    <row r="29" spans="1:12" ht="43.5" x14ac:dyDescent="0.35">
      <c r="F29" s="192"/>
      <c r="G29" s="11"/>
      <c r="H29" s="18" t="s">
        <v>95</v>
      </c>
      <c r="I29" s="11"/>
      <c r="J29" s="184">
        <v>4</v>
      </c>
      <c r="K29" s="11"/>
      <c r="L29" s="11"/>
    </row>
    <row r="30" spans="1:12" ht="43.5" x14ac:dyDescent="0.35">
      <c r="F30" s="193"/>
      <c r="G30" s="11"/>
      <c r="H30" s="18" t="s">
        <v>96</v>
      </c>
      <c r="I30" s="11"/>
      <c r="J30" s="185"/>
      <c r="K30" s="11"/>
      <c r="L30" s="11"/>
    </row>
    <row r="31" spans="1:12" ht="58" x14ac:dyDescent="0.35">
      <c r="A31" s="22"/>
      <c r="B31" s="23"/>
      <c r="F31" s="191" t="s">
        <v>97</v>
      </c>
      <c r="G31" s="11"/>
      <c r="H31" s="18" t="s">
        <v>106</v>
      </c>
      <c r="I31" s="11"/>
      <c r="J31" s="186"/>
      <c r="K31" s="11"/>
      <c r="L31" s="11"/>
    </row>
    <row r="32" spans="1:12" ht="29.5" thickBot="1" x14ac:dyDescent="0.4">
      <c r="A32" s="24"/>
      <c r="B32" s="23"/>
      <c r="F32" s="192"/>
      <c r="G32" s="11"/>
      <c r="H32" s="18" t="s">
        <v>107</v>
      </c>
      <c r="I32" s="11"/>
      <c r="J32" s="184">
        <v>3</v>
      </c>
      <c r="K32" s="11"/>
      <c r="L32" s="11"/>
    </row>
    <row r="33" spans="1:17" ht="43.5" x14ac:dyDescent="0.35">
      <c r="F33" s="193"/>
      <c r="G33" s="11"/>
      <c r="H33" s="18" t="s">
        <v>108</v>
      </c>
      <c r="I33" s="11"/>
      <c r="J33" s="185"/>
      <c r="K33" s="11"/>
      <c r="L33" s="11"/>
    </row>
    <row r="34" spans="1:17" ht="58" x14ac:dyDescent="0.35">
      <c r="F34" s="191" t="s">
        <v>98</v>
      </c>
      <c r="G34" s="11"/>
      <c r="H34" s="18" t="s">
        <v>103</v>
      </c>
      <c r="I34" s="11"/>
      <c r="J34" s="186"/>
      <c r="K34" s="11"/>
      <c r="L34" s="11"/>
    </row>
    <row r="35" spans="1:17" ht="29" x14ac:dyDescent="0.35">
      <c r="F35" s="192"/>
      <c r="G35" s="11"/>
      <c r="H35" s="18" t="s">
        <v>104</v>
      </c>
      <c r="I35" s="11"/>
      <c r="J35" s="184">
        <v>2</v>
      </c>
      <c r="K35" s="11"/>
      <c r="L35" s="11"/>
    </row>
    <row r="36" spans="1:17" ht="43.5" x14ac:dyDescent="0.35">
      <c r="F36" s="193"/>
      <c r="G36" s="11"/>
      <c r="H36" s="18" t="s">
        <v>105</v>
      </c>
      <c r="I36" s="11"/>
      <c r="J36" s="185"/>
      <c r="K36" s="11"/>
      <c r="L36" s="11"/>
    </row>
    <row r="37" spans="1:17" ht="58" x14ac:dyDescent="0.35">
      <c r="F37" s="191" t="s">
        <v>99</v>
      </c>
      <c r="G37" s="11"/>
      <c r="H37" s="18" t="s">
        <v>100</v>
      </c>
      <c r="I37" s="11"/>
      <c r="J37" s="186"/>
      <c r="K37" s="11"/>
      <c r="L37" s="11"/>
    </row>
    <row r="38" spans="1:17" ht="29" x14ac:dyDescent="0.35">
      <c r="F38" s="192"/>
      <c r="G38" s="11"/>
      <c r="H38" s="18" t="s">
        <v>101</v>
      </c>
      <c r="I38" s="11"/>
      <c r="J38" s="184">
        <v>1</v>
      </c>
      <c r="K38" s="11"/>
      <c r="L38" s="11"/>
    </row>
    <row r="39" spans="1:17" ht="43.5" x14ac:dyDescent="0.35">
      <c r="F39" s="193"/>
      <c r="G39" s="11"/>
      <c r="H39" s="18" t="s">
        <v>102</v>
      </c>
      <c r="I39" s="11"/>
      <c r="J39" s="185"/>
      <c r="K39" s="11"/>
      <c r="L39" s="11"/>
    </row>
    <row r="40" spans="1:17" x14ac:dyDescent="0.35">
      <c r="J40" s="186"/>
      <c r="K40" s="11"/>
      <c r="L40" s="11"/>
    </row>
    <row r="42" spans="1:17" x14ac:dyDescent="0.35">
      <c r="C42" s="178" t="s">
        <v>133</v>
      </c>
      <c r="D42" s="178"/>
    </row>
    <row r="43" spans="1:17" x14ac:dyDescent="0.35">
      <c r="A43" s="14" t="s">
        <v>110</v>
      </c>
      <c r="C43" s="9" t="s">
        <v>113</v>
      </c>
      <c r="D43" s="9"/>
    </row>
    <row r="44" spans="1:17" x14ac:dyDescent="0.35">
      <c r="C44" s="9" t="s">
        <v>154</v>
      </c>
      <c r="D44" s="9">
        <v>0</v>
      </c>
      <c r="E44" s="7"/>
      <c r="F44" s="179" t="s">
        <v>35</v>
      </c>
      <c r="G44" s="179"/>
      <c r="H44" s="180" t="s">
        <v>36</v>
      </c>
      <c r="I44" s="181"/>
      <c r="N44" s="189" t="s">
        <v>39</v>
      </c>
      <c r="O44" s="190"/>
      <c r="P44" s="179" t="s">
        <v>40</v>
      </c>
      <c r="Q44" s="179"/>
    </row>
    <row r="45" spans="1:17" x14ac:dyDescent="0.3">
      <c r="A45" s="177" t="s">
        <v>147</v>
      </c>
      <c r="B45" s="177"/>
      <c r="C45" s="12" t="s">
        <v>116</v>
      </c>
      <c r="D45" s="13">
        <v>5</v>
      </c>
      <c r="E45" s="9"/>
      <c r="F45" s="9" t="s">
        <v>28</v>
      </c>
      <c r="G45" s="9"/>
      <c r="H45" s="10"/>
      <c r="I45" s="10"/>
      <c r="J45" s="182" t="s">
        <v>37</v>
      </c>
      <c r="K45" s="183"/>
      <c r="L45" s="187" t="s">
        <v>38</v>
      </c>
      <c r="M45" s="188"/>
      <c r="N45" s="9" t="s">
        <v>30</v>
      </c>
      <c r="O45" s="11"/>
      <c r="P45" s="9" t="s">
        <v>28</v>
      </c>
      <c r="Q45" s="9"/>
    </row>
    <row r="46" spans="1:17" x14ac:dyDescent="0.3">
      <c r="A46" s="9" t="s">
        <v>132</v>
      </c>
      <c r="B46" s="9"/>
      <c r="C46" s="12" t="s">
        <v>114</v>
      </c>
      <c r="D46" s="13">
        <v>4</v>
      </c>
      <c r="E46" s="9"/>
      <c r="F46" s="9" t="s">
        <v>154</v>
      </c>
      <c r="G46" s="9">
        <v>0</v>
      </c>
      <c r="H46" s="10" t="s">
        <v>154</v>
      </c>
      <c r="I46" s="10">
        <v>0</v>
      </c>
      <c r="J46" s="9" t="s">
        <v>29</v>
      </c>
      <c r="K46" s="9"/>
      <c r="L46" s="9" t="s">
        <v>31</v>
      </c>
      <c r="M46" s="9"/>
      <c r="N46" s="9" t="s">
        <v>154</v>
      </c>
      <c r="O46" s="11">
        <v>0</v>
      </c>
      <c r="P46" s="9" t="s">
        <v>154</v>
      </c>
      <c r="Q46" s="9">
        <v>0</v>
      </c>
    </row>
    <row r="47" spans="1:17" ht="38.5" customHeight="1" x14ac:dyDescent="0.3">
      <c r="A47" s="9" t="s">
        <v>154</v>
      </c>
      <c r="B47" s="9">
        <v>0</v>
      </c>
      <c r="C47" s="12" t="s">
        <v>115</v>
      </c>
      <c r="D47" s="13">
        <v>3</v>
      </c>
      <c r="E47" s="13"/>
      <c r="F47" s="12" t="s">
        <v>5</v>
      </c>
      <c r="G47" s="13">
        <v>0</v>
      </c>
      <c r="H47" s="12" t="s">
        <v>0</v>
      </c>
      <c r="I47" s="13">
        <v>10</v>
      </c>
      <c r="J47" s="9" t="s">
        <v>154</v>
      </c>
      <c r="K47" s="9">
        <v>0</v>
      </c>
      <c r="L47" s="9" t="s">
        <v>154</v>
      </c>
      <c r="M47" s="9">
        <v>0</v>
      </c>
      <c r="N47" s="12" t="s">
        <v>3</v>
      </c>
      <c r="O47" s="13">
        <v>5</v>
      </c>
      <c r="P47" s="12" t="s">
        <v>5</v>
      </c>
      <c r="Q47" s="13">
        <v>0</v>
      </c>
    </row>
    <row r="48" spans="1:17" ht="26" x14ac:dyDescent="0.3">
      <c r="A48" s="12" t="s">
        <v>111</v>
      </c>
      <c r="B48" s="13">
        <v>5</v>
      </c>
      <c r="C48" s="11" t="s">
        <v>47</v>
      </c>
      <c r="D48" s="13">
        <v>1</v>
      </c>
      <c r="E48" s="13"/>
      <c r="F48" s="12" t="s">
        <v>64</v>
      </c>
      <c r="G48" s="13">
        <v>5</v>
      </c>
      <c r="H48" s="12" t="s">
        <v>1</v>
      </c>
      <c r="I48" s="13">
        <v>5</v>
      </c>
      <c r="J48" s="12" t="s">
        <v>7</v>
      </c>
      <c r="K48" s="13">
        <v>10</v>
      </c>
      <c r="L48" s="12" t="s">
        <v>0</v>
      </c>
      <c r="M48" s="13">
        <v>5</v>
      </c>
      <c r="N48" s="12" t="s">
        <v>4</v>
      </c>
      <c r="O48" s="13">
        <v>10</v>
      </c>
      <c r="P48" s="12" t="s">
        <v>64</v>
      </c>
      <c r="Q48" s="13">
        <v>5</v>
      </c>
    </row>
    <row r="49" spans="1:17" ht="26" x14ac:dyDescent="0.3">
      <c r="A49" s="12" t="s">
        <v>112</v>
      </c>
      <c r="B49" s="13">
        <v>1</v>
      </c>
      <c r="C49" s="11"/>
      <c r="D49" s="11"/>
      <c r="E49" s="13"/>
      <c r="F49" s="12" t="s">
        <v>65</v>
      </c>
      <c r="G49" s="13">
        <v>10</v>
      </c>
      <c r="H49" s="11"/>
      <c r="I49" s="11"/>
      <c r="J49" s="12" t="s">
        <v>8</v>
      </c>
      <c r="K49" s="13">
        <v>10</v>
      </c>
      <c r="L49" s="12" t="s">
        <v>62</v>
      </c>
      <c r="M49" s="13">
        <v>8</v>
      </c>
      <c r="N49" s="12" t="s">
        <v>2</v>
      </c>
      <c r="O49" s="13">
        <v>0</v>
      </c>
      <c r="P49" s="12" t="s">
        <v>65</v>
      </c>
      <c r="Q49" s="13">
        <v>10</v>
      </c>
    </row>
    <row r="50" spans="1:17" ht="26" x14ac:dyDescent="0.3">
      <c r="A50" s="12"/>
      <c r="B50" s="13"/>
      <c r="E50" s="13"/>
      <c r="F50" s="11"/>
      <c r="G50" s="11"/>
      <c r="H50" s="11"/>
      <c r="I50" s="11"/>
      <c r="J50" s="12" t="s">
        <v>9</v>
      </c>
      <c r="K50" s="13">
        <v>5</v>
      </c>
      <c r="L50" s="12" t="s">
        <v>63</v>
      </c>
      <c r="M50" s="13">
        <v>10</v>
      </c>
      <c r="N50" s="11"/>
      <c r="O50" s="11"/>
      <c r="P50" s="11"/>
      <c r="Q50" s="11"/>
    </row>
    <row r="51" spans="1:17" x14ac:dyDescent="0.3">
      <c r="A51" s="12"/>
      <c r="B51" s="13"/>
      <c r="E51" s="11"/>
      <c r="F51" s="11"/>
      <c r="G51" s="11"/>
      <c r="H51" s="11"/>
      <c r="I51" s="11"/>
      <c r="J51" s="12" t="s">
        <v>10</v>
      </c>
      <c r="K51" s="13">
        <v>5</v>
      </c>
      <c r="L51" s="12" t="s">
        <v>2</v>
      </c>
      <c r="M51" s="13">
        <v>0</v>
      </c>
      <c r="N51" s="11"/>
      <c r="O51" s="11"/>
      <c r="P51" s="11"/>
      <c r="Q51" s="11"/>
    </row>
    <row r="52" spans="1:17" x14ac:dyDescent="0.3">
      <c r="A52" s="12"/>
      <c r="B52" s="13"/>
      <c r="J52" s="12" t="s">
        <v>1</v>
      </c>
      <c r="K52" s="13">
        <v>0</v>
      </c>
      <c r="L52" s="11"/>
      <c r="M52" s="11"/>
    </row>
    <row r="54" spans="1:17" x14ac:dyDescent="0.35">
      <c r="A54" s="179"/>
      <c r="B54" s="179"/>
    </row>
    <row r="55" spans="1:17" x14ac:dyDescent="0.35">
      <c r="A55" s="9" t="s">
        <v>28</v>
      </c>
      <c r="B55" s="9"/>
    </row>
    <row r="56" spans="1:17" x14ac:dyDescent="0.35">
      <c r="A56" s="9" t="s">
        <v>154</v>
      </c>
      <c r="B56" s="9">
        <v>0</v>
      </c>
    </row>
    <row r="57" spans="1:17" x14ac:dyDescent="0.3">
      <c r="A57" s="12" t="s">
        <v>5</v>
      </c>
      <c r="B57" s="13">
        <v>1</v>
      </c>
    </row>
    <row r="58" spans="1:17" x14ac:dyDescent="0.3">
      <c r="A58" s="12" t="s">
        <v>64</v>
      </c>
      <c r="B58" s="13">
        <v>3</v>
      </c>
    </row>
    <row r="59" spans="1:17" x14ac:dyDescent="0.3">
      <c r="A59" s="12" t="s">
        <v>65</v>
      </c>
      <c r="B59" s="13">
        <v>5</v>
      </c>
    </row>
    <row r="61" spans="1:17" x14ac:dyDescent="0.35">
      <c r="A61" s="179"/>
      <c r="B61" s="179"/>
    </row>
    <row r="62" spans="1:17" x14ac:dyDescent="0.35">
      <c r="A62" s="9" t="s">
        <v>157</v>
      </c>
      <c r="B62" s="9"/>
    </row>
    <row r="63" spans="1:17" x14ac:dyDescent="0.3">
      <c r="A63" s="12" t="s">
        <v>154</v>
      </c>
      <c r="B63" s="13"/>
    </row>
    <row r="64" spans="1:17" x14ac:dyDescent="0.3">
      <c r="A64" s="12" t="s">
        <v>158</v>
      </c>
      <c r="B64" s="13"/>
    </row>
    <row r="65" spans="1:2" x14ac:dyDescent="0.3">
      <c r="A65" s="12" t="s">
        <v>159</v>
      </c>
      <c r="B65" s="13"/>
    </row>
    <row r="66" spans="1:2" x14ac:dyDescent="0.3">
      <c r="A66" s="12" t="s">
        <v>160</v>
      </c>
      <c r="B66" s="13"/>
    </row>
    <row r="68" spans="1:2" x14ac:dyDescent="0.35">
      <c r="A68" s="179"/>
      <c r="B68" s="179"/>
    </row>
    <row r="69" spans="1:2" x14ac:dyDescent="0.35">
      <c r="A69" s="9" t="s">
        <v>209</v>
      </c>
      <c r="B69" s="9"/>
    </row>
    <row r="70" spans="1:2" x14ac:dyDescent="0.35">
      <c r="A70" s="9" t="s">
        <v>154</v>
      </c>
      <c r="B70" s="9">
        <v>0</v>
      </c>
    </row>
    <row r="71" spans="1:2" x14ac:dyDescent="0.3">
      <c r="A71" s="12" t="s">
        <v>210</v>
      </c>
      <c r="B71" s="13">
        <v>1</v>
      </c>
    </row>
    <row r="72" spans="1:2" x14ac:dyDescent="0.3">
      <c r="A72" s="12" t="s">
        <v>211</v>
      </c>
      <c r="B72" s="13">
        <v>5</v>
      </c>
    </row>
  </sheetData>
  <sheetProtection selectLockedCells="1"/>
  <mergeCells count="33">
    <mergeCell ref="A68:B68"/>
    <mergeCell ref="X1:Y1"/>
    <mergeCell ref="L1:M1"/>
    <mergeCell ref="T1:U1"/>
    <mergeCell ref="R1:S1"/>
    <mergeCell ref="A61:B61"/>
    <mergeCell ref="A54:B54"/>
    <mergeCell ref="F31:F33"/>
    <mergeCell ref="F34:F36"/>
    <mergeCell ref="J32:J34"/>
    <mergeCell ref="J35:J37"/>
    <mergeCell ref="F37:F39"/>
    <mergeCell ref="J38:J40"/>
    <mergeCell ref="F25:F27"/>
    <mergeCell ref="J26:J28"/>
    <mergeCell ref="F28:F30"/>
    <mergeCell ref="J29:J31"/>
    <mergeCell ref="V1:W1"/>
    <mergeCell ref="L45:M45"/>
    <mergeCell ref="N44:O44"/>
    <mergeCell ref="P44:Q44"/>
    <mergeCell ref="N1:O1"/>
    <mergeCell ref="P1:Q1"/>
    <mergeCell ref="A45:B45"/>
    <mergeCell ref="C42:D42"/>
    <mergeCell ref="F44:G44"/>
    <mergeCell ref="H44:I44"/>
    <mergeCell ref="J45:K45"/>
    <mergeCell ref="A1:B1"/>
    <mergeCell ref="C1:D1"/>
    <mergeCell ref="F1:G1"/>
    <mergeCell ref="H1:I1"/>
    <mergeCell ref="J1:K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10"/>
  <sheetViews>
    <sheetView workbookViewId="0">
      <selection activeCell="B1" sqref="B1"/>
    </sheetView>
  </sheetViews>
  <sheetFormatPr defaultRowHeight="14.5" x14ac:dyDescent="0.35"/>
  <cols>
    <col min="2" max="2" width="25.36328125" customWidth="1"/>
  </cols>
  <sheetData>
    <row r="1" spans="2:3" x14ac:dyDescent="0.35">
      <c r="B1" s="92" t="s">
        <v>154</v>
      </c>
      <c r="C1">
        <v>0</v>
      </c>
    </row>
    <row r="2" spans="2:3" x14ac:dyDescent="0.35">
      <c r="B2" s="92" t="s">
        <v>310</v>
      </c>
      <c r="C2">
        <v>5</v>
      </c>
    </row>
    <row r="3" spans="2:3" ht="28.5" x14ac:dyDescent="0.35">
      <c r="B3" s="92" t="s">
        <v>311</v>
      </c>
      <c r="C3">
        <v>10</v>
      </c>
    </row>
    <row r="4" spans="2:3" x14ac:dyDescent="0.35">
      <c r="B4" s="92" t="s">
        <v>309</v>
      </c>
      <c r="C4">
        <v>5</v>
      </c>
    </row>
    <row r="5" spans="2:3" ht="28.5" x14ac:dyDescent="0.35">
      <c r="B5" s="92" t="s">
        <v>312</v>
      </c>
      <c r="C5">
        <v>5</v>
      </c>
    </row>
    <row r="6" spans="2:3" x14ac:dyDescent="0.35">
      <c r="B6" s="92" t="s">
        <v>313</v>
      </c>
      <c r="C6">
        <v>10</v>
      </c>
    </row>
    <row r="7" spans="2:3" x14ac:dyDescent="0.35">
      <c r="B7" s="92" t="s">
        <v>306</v>
      </c>
      <c r="C7">
        <v>10</v>
      </c>
    </row>
    <row r="8" spans="2:3" x14ac:dyDescent="0.35">
      <c r="B8" s="92" t="s">
        <v>307</v>
      </c>
      <c r="C8">
        <v>0</v>
      </c>
    </row>
    <row r="9" spans="2:3" x14ac:dyDescent="0.35">
      <c r="B9" s="92" t="s">
        <v>308</v>
      </c>
      <c r="C9">
        <v>5</v>
      </c>
    </row>
    <row r="10" spans="2:3" x14ac:dyDescent="0.35">
      <c r="B10" s="92" t="s">
        <v>314</v>
      </c>
      <c r="C10">
        <v>5</v>
      </c>
    </row>
  </sheetData>
  <pageMargins left="0.7" right="0.7" top="0.75" bottom="0.75" header="0.3" footer="0.3"/>
  <pageSetup paperSize="9"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containsText" priority="1" operator="containsText" id="{F79ED62E-6B41-41F6-B685-3CB8B2E26993}">
            <xm:f>NOT(ISERROR(SEARCH($B$1,B1)))</xm:f>
            <xm:f>$B$1</xm:f>
            <x14:dxf>
              <fill>
                <patternFill>
                  <bgColor rgb="FFFF7C80"/>
                </patternFill>
              </fill>
            </x14:dxf>
          </x14:cfRule>
          <xm:sqref>B1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FA87E2C49C4D4C815A60E310B4D19E" ma:contentTypeVersion="13" ma:contentTypeDescription="Create a new document." ma:contentTypeScope="" ma:versionID="754c5563af2718d163bcc0bc2d257bad">
  <xsd:schema xmlns:xsd="http://www.w3.org/2001/XMLSchema" xmlns:xs="http://www.w3.org/2001/XMLSchema" xmlns:p="http://schemas.microsoft.com/office/2006/metadata/properties" xmlns:ns3="849628bc-4411-4336-9f43-b5c8b3458829" xmlns:ns4="dd0c0cba-ffd1-4f77-af5f-d38a228d6343" targetNamespace="http://schemas.microsoft.com/office/2006/metadata/properties" ma:root="true" ma:fieldsID="18e31a84a1458bbd3f1ba9dea3ee74ad" ns3:_="" ns4:_="">
    <xsd:import namespace="849628bc-4411-4336-9f43-b5c8b3458829"/>
    <xsd:import namespace="dd0c0cba-ffd1-4f77-af5f-d38a228d63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628bc-4411-4336-9f43-b5c8b3458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0c0cba-ffd1-4f77-af5f-d38a228d634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3288C2-1B88-4CC9-9696-37CA34E1E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628bc-4411-4336-9f43-b5c8b3458829"/>
    <ds:schemaRef ds:uri="dd0c0cba-ffd1-4f77-af5f-d38a228d6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ECCE25-9BCE-48B7-BAC4-63D957742F85}">
  <ds:schemaRefs>
    <ds:schemaRef ds:uri="http://schemas.microsoft.com/sharepoint/v3/contenttype/forms"/>
  </ds:schemaRefs>
</ds:datastoreItem>
</file>

<file path=customXml/itemProps3.xml><?xml version="1.0" encoding="utf-8"?>
<ds:datastoreItem xmlns:ds="http://schemas.openxmlformats.org/officeDocument/2006/customXml" ds:itemID="{06AF2499-A2AA-4D0D-83E2-F47929BC4269}">
  <ds:schemaRefs>
    <ds:schemaRef ds:uri="http://purl.org/dc/terms/"/>
    <ds:schemaRef ds:uri="dd0c0cba-ffd1-4f77-af5f-d38a228d6343"/>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849628bc-4411-4336-9f43-b5c8b3458829"/>
    <ds:schemaRef ds:uri="http://www.w3.org/XML/1998/namespace"/>
  </ds:schemaRefs>
</ds:datastoreItem>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Part A_Pre-Evaluation</vt:lpstr>
      <vt:lpstr>Part B__Privacy Assessment</vt:lpstr>
      <vt:lpstr>Part C_Cyber InfoSec Assessment</vt:lpstr>
      <vt:lpstr>PI Indicator</vt:lpstr>
      <vt:lpstr>Data Sheet</vt:lpstr>
      <vt:lpstr>Sheet1</vt:lpstr>
      <vt:lpstr>'PI Indicator'!Print_Area</vt:lpstr>
    </vt:vector>
  </TitlesOfParts>
  <Company>SA Reserve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 Pope</dc:creator>
  <cp:lastModifiedBy>Romeo Nkosi</cp:lastModifiedBy>
  <cp:lastPrinted>2021-10-28T10:01:55Z</cp:lastPrinted>
  <dcterms:created xsi:type="dcterms:W3CDTF">2021-04-07T07:42:04Z</dcterms:created>
  <dcterms:modified xsi:type="dcterms:W3CDTF">2023-07-06T08:03:30Z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c52299-74de-4dfd-b117-c9c408edfa50_Enabled">
    <vt:lpwstr>true</vt:lpwstr>
  </property>
  <property fmtid="{D5CDD505-2E9C-101B-9397-08002B2CF9AE}" pid="3" name="MSIP_Label_70c52299-74de-4dfd-b117-c9c408edfa50_SetDate">
    <vt:lpwstr>2021-07-16T11:38:33Z</vt:lpwstr>
  </property>
  <property fmtid="{D5CDD505-2E9C-101B-9397-08002B2CF9AE}" pid="4" name="MSIP_Label_70c52299-74de-4dfd-b117-c9c408edfa50_Method">
    <vt:lpwstr>Standard</vt:lpwstr>
  </property>
  <property fmtid="{D5CDD505-2E9C-101B-9397-08002B2CF9AE}" pid="5" name="MSIP_Label_70c52299-74de-4dfd-b117-c9c408edfa50_Name">
    <vt:lpwstr>Restricted</vt:lpwstr>
  </property>
  <property fmtid="{D5CDD505-2E9C-101B-9397-08002B2CF9AE}" pid="6" name="MSIP_Label_70c52299-74de-4dfd-b117-c9c408edfa50_SiteId">
    <vt:lpwstr>853cbaab-a620-4178-8933-88d76414184a</vt:lpwstr>
  </property>
  <property fmtid="{D5CDD505-2E9C-101B-9397-08002B2CF9AE}" pid="7" name="MSIP_Label_70c52299-74de-4dfd-b117-c9c408edfa50_ActionId">
    <vt:lpwstr>2a0dc545-21df-424c-acff-21adc8c2081b</vt:lpwstr>
  </property>
  <property fmtid="{D5CDD505-2E9C-101B-9397-08002B2CF9AE}" pid="8" name="MSIP_Label_70c52299-74de-4dfd-b117-c9c408edfa50_ContentBits">
    <vt:lpwstr>0</vt:lpwstr>
  </property>
  <property fmtid="{D5CDD505-2E9C-101B-9397-08002B2CF9AE}" pid="9" name="ContentTypeId">
    <vt:lpwstr>0x01010074FA87E2C49C4D4C815A60E310B4D19E</vt:lpwstr>
  </property>
</Properties>
</file>