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532347\OneDrive - South African Reserve Bank\Desktop\Acting\Wendy\Tenders\AIX Open\"/>
    </mc:Choice>
  </mc:AlternateContent>
  <xr:revisionPtr revIDLastSave="0" documentId="13_ncr:1_{7519BA1E-71FE-48CE-95DD-9729FF100439}" xr6:coauthVersionLast="47" xr6:coauthVersionMax="47" xr10:uidLastSave="{00000000-0000-0000-0000-000000000000}"/>
  <bookViews>
    <workbookView xWindow="13590" yWindow="-16320" windowWidth="29040" windowHeight="15720" xr2:uid="{00000000-000D-0000-FFFF-FFFF00000000}"/>
  </bookViews>
  <sheets>
    <sheet name="ReadMe" sheetId="8" r:id="rId1"/>
    <sheet name="-Rate Card" sheetId="5" r:id="rId2"/>
    <sheet name="3-Summary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5" l="1"/>
  <c r="F5" i="7"/>
  <c r="G5" i="7"/>
  <c r="H5" i="7"/>
  <c r="I5" i="7"/>
  <c r="D5" i="7"/>
  <c r="D6" i="7" s="1"/>
  <c r="E5" i="7"/>
  <c r="J3" i="7"/>
  <c r="J9" i="7"/>
  <c r="J10" i="7"/>
  <c r="J4" i="7"/>
  <c r="J5" i="7" l="1"/>
  <c r="J6" i="7" s="1"/>
  <c r="J7" i="7" s="1"/>
  <c r="J12" i="7" s="1"/>
  <c r="I6" i="7"/>
  <c r="I7" i="7" s="1"/>
  <c r="I12" i="7" s="1"/>
  <c r="H6" i="7"/>
  <c r="H7" i="7" s="1"/>
  <c r="H12" i="7" s="1"/>
  <c r="G6" i="7"/>
  <c r="G7" i="7" s="1"/>
  <c r="G12" i="7" s="1"/>
  <c r="D7" i="7"/>
  <c r="D12" i="7" s="1"/>
  <c r="F10" i="5" l="1"/>
  <c r="F11" i="5" s="1"/>
  <c r="F13" i="5" s="1"/>
  <c r="F15" i="5" l="1"/>
  <c r="F14" i="5"/>
  <c r="E6" i="7" l="1"/>
  <c r="E7" i="7" s="1"/>
  <c r="E12" i="7" s="1"/>
  <c r="F6" i="7"/>
  <c r="F7" i="7" s="1"/>
  <c r="F1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 Sibeko</author>
  </authors>
  <commentList>
    <comment ref="D2" authorId="0" shapeId="0" xr:uid="{0A297707-43DA-4B31-9D38-76652FF50B59}">
      <text>
        <r>
          <rPr>
            <sz val="9"/>
            <color indexed="81"/>
            <rFont val="Arial"/>
            <family val="2"/>
          </rPr>
          <t>Please use Industry Benchmark salaries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<sst xmlns="http://schemas.openxmlformats.org/spreadsheetml/2006/main" count="65" uniqueCount="54">
  <si>
    <t>#</t>
  </si>
  <si>
    <t>Role / Service Description</t>
  </si>
  <si>
    <t>Function</t>
  </si>
  <si>
    <t>Allocation</t>
  </si>
  <si>
    <t>Year 1</t>
  </si>
  <si>
    <t>Year 2</t>
  </si>
  <si>
    <t>Year 3</t>
  </si>
  <si>
    <t>Total (Excl. VAT)</t>
  </si>
  <si>
    <t>VAT (@15%)</t>
  </si>
  <si>
    <t>Total (Incl. VAT)</t>
  </si>
  <si>
    <t>AIX Server Specialist</t>
  </si>
  <si>
    <t>RedHat Server Specialist</t>
  </si>
  <si>
    <t>Microsoft Server Specialist</t>
  </si>
  <si>
    <t>VMWare Specialist</t>
  </si>
  <si>
    <t>Monthly Fixed Rate</t>
  </si>
  <si>
    <t>Variable Costs</t>
  </si>
  <si>
    <t>Server Administration - Continuity</t>
  </si>
  <si>
    <t>TOTAL Contract Value</t>
  </si>
  <si>
    <t>Year 4</t>
  </si>
  <si>
    <t>Year 5</t>
  </si>
  <si>
    <t>Unit Rate</t>
  </si>
  <si>
    <t>Each</t>
  </si>
  <si>
    <t>Full Time Equivalent Server Administration</t>
  </si>
  <si>
    <t>Total Monthly (Excl. VAT)</t>
  </si>
  <si>
    <t>Total Monthly (Incl. VAT)</t>
  </si>
  <si>
    <t>Service Delivery Manager</t>
  </si>
  <si>
    <t>Monthly</t>
  </si>
  <si>
    <t>Annual</t>
  </si>
  <si>
    <t>5 Years</t>
  </si>
  <si>
    <t>Billing Rate Analysis</t>
  </si>
  <si>
    <r>
      <t xml:space="preserve">Hourly Rate 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 xml:space="preserve"> Provisions</t>
    </r>
  </si>
  <si>
    <t>Server Administration - Core Fixed Costs</t>
  </si>
  <si>
    <t>Sheet 2</t>
  </si>
  <si>
    <t>Sheet 3</t>
  </si>
  <si>
    <t>Rate Card</t>
  </si>
  <si>
    <t>Description</t>
  </si>
  <si>
    <t>Core Server Administration as per Scope</t>
  </si>
  <si>
    <t>Backup Resources for Continuity</t>
  </si>
  <si>
    <t>Overtime (Based on average 20 hours per month)</t>
  </si>
  <si>
    <t>Standby (Based on 15  standby days per month)</t>
  </si>
  <si>
    <r>
      <t xml:space="preserve"> Provision </t>
    </r>
    <r>
      <rPr>
        <sz val="10"/>
        <color theme="1"/>
        <rFont val="Arial"/>
        <family val="2"/>
      </rPr>
      <t xml:space="preserve">for </t>
    </r>
    <r>
      <rPr>
        <b/>
        <sz val="10"/>
        <color theme="1"/>
        <rFont val="Arial"/>
        <family val="2"/>
      </rPr>
      <t>Overtime</t>
    </r>
  </si>
  <si>
    <r>
      <t xml:space="preserve">Provision </t>
    </r>
    <r>
      <rPr>
        <sz val="10"/>
        <color theme="1"/>
        <rFont val="Arial"/>
        <family val="2"/>
      </rPr>
      <t>for</t>
    </r>
    <r>
      <rPr>
        <b/>
        <sz val="10"/>
        <color theme="1"/>
        <rFont val="Arial"/>
        <family val="2"/>
      </rPr>
      <t xml:space="preserve"> Standby</t>
    </r>
  </si>
  <si>
    <r>
      <t>Provisions</t>
    </r>
    <r>
      <rPr>
        <sz val="10"/>
        <color theme="1"/>
        <rFont val="Arial"/>
        <family val="2"/>
      </rPr>
      <t xml:space="preserve"> for</t>
    </r>
    <r>
      <rPr>
        <b/>
        <sz val="10"/>
        <color theme="1"/>
        <rFont val="Arial"/>
        <family val="2"/>
      </rPr>
      <t xml:space="preserve"> variable costs</t>
    </r>
  </si>
  <si>
    <t>Summary</t>
  </si>
  <si>
    <t>NOTE</t>
  </si>
  <si>
    <t>Technical Documentation as per Scope</t>
  </si>
  <si>
    <t>Don’t change the pricing sheet since we need to compare your pricing with other bidders</t>
  </si>
  <si>
    <t>NOTES</t>
  </si>
  <si>
    <r>
      <t xml:space="preserve">Pricing </t>
    </r>
    <r>
      <rPr>
        <sz val="11"/>
        <color theme="1"/>
        <rFont val="Arial"/>
        <family val="2"/>
      </rPr>
      <t>and</t>
    </r>
    <r>
      <rPr>
        <b/>
        <sz val="11"/>
        <color theme="1"/>
        <rFont val="Arial"/>
        <family val="2"/>
      </rPr>
      <t xml:space="preserve"> Billing Transparency </t>
    </r>
  </si>
  <si>
    <r>
      <t xml:space="preserve">Provision </t>
    </r>
    <r>
      <rPr>
        <sz val="10"/>
        <color theme="1"/>
        <rFont val="Arial"/>
        <family val="2"/>
      </rPr>
      <t xml:space="preserve">for </t>
    </r>
    <r>
      <rPr>
        <b/>
        <sz val="10"/>
        <color theme="1"/>
        <rFont val="Arial"/>
        <family val="2"/>
      </rPr>
      <t>Contigency</t>
    </r>
    <r>
      <rPr>
        <sz val="10"/>
        <color theme="1"/>
        <rFont val="Arial"/>
        <family val="2"/>
      </rPr>
      <t xml:space="preserve"> and </t>
    </r>
    <r>
      <rPr>
        <b/>
        <sz val="10"/>
        <color theme="1"/>
        <rFont val="Arial"/>
        <family val="2"/>
      </rPr>
      <t>Projects</t>
    </r>
  </si>
  <si>
    <t>TOTAL Contract Value / TCV</t>
  </si>
  <si>
    <t>The SARB might exclude some of the services and provisions</t>
  </si>
  <si>
    <t>Please populate and send it back (Only populate cells highlighted in gold)</t>
  </si>
  <si>
    <t xml:space="preserve">Please populate and send it back (Only populate cells highlighted in gold)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</si>
</sst>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R&quot;\ * #,##0_ ;_ &quot;R&quot;\ * \-#,##0_ ;_ &quot;R&quot;\ * &quot;-&quot;_ ;_ @_ "/>
    <numFmt numFmtId="164" formatCode="_-&quot;R&quot;* #,##0.00_-;\-&quot;R&quot;* #,##0.00_-;_-&quot;R&quot;* &quot;-&quot;??_-;_-@_-"/>
    <numFmt numFmtId="165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sz val="9"/>
      <color indexed="81"/>
      <name val="Arial"/>
      <family val="2"/>
    </font>
    <font>
      <sz val="8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theme="9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164" fontId="0" fillId="0" borderId="0" xfId="2" applyFont="1"/>
    <xf numFmtId="0" fontId="6" fillId="0" borderId="0" xfId="0" applyFont="1"/>
    <xf numFmtId="0" fontId="8" fillId="0" borderId="1" xfId="0" applyFont="1" applyBorder="1" applyAlignment="1">
      <alignment horizontal="left" vertical="center" wrapText="1" indent="1"/>
    </xf>
    <xf numFmtId="0" fontId="0" fillId="3" borderId="0" xfId="0" applyFill="1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9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 indent="1"/>
    </xf>
    <xf numFmtId="0" fontId="10" fillId="4" borderId="1" xfId="0" applyFont="1" applyFill="1" applyBorder="1" applyAlignment="1">
      <alignment horizontal="left" vertical="center" wrapText="1" indent="1"/>
    </xf>
    <xf numFmtId="0" fontId="9" fillId="0" borderId="1" xfId="0" applyFont="1" applyBorder="1" applyAlignment="1">
      <alignment vertical="center"/>
    </xf>
    <xf numFmtId="0" fontId="9" fillId="0" borderId="1" xfId="1" applyNumberFormat="1" applyFont="1" applyFill="1" applyBorder="1" applyAlignment="1">
      <alignment horizontal="center" vertical="center"/>
    </xf>
    <xf numFmtId="42" fontId="9" fillId="2" borderId="1" xfId="0" applyNumberFormat="1" applyFont="1" applyFill="1" applyBorder="1"/>
    <xf numFmtId="42" fontId="9" fillId="2" borderId="1" xfId="2" applyNumberFormat="1" applyFont="1" applyFill="1" applyBorder="1" applyAlignment="1">
      <alignment vertical="center"/>
    </xf>
    <xf numFmtId="42" fontId="4" fillId="0" borderId="1" xfId="2" applyNumberFormat="1" applyFont="1" applyFill="1" applyBorder="1" applyAlignment="1">
      <alignment vertical="center"/>
    </xf>
    <xf numFmtId="42" fontId="4" fillId="2" borderId="1" xfId="2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2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indent="1"/>
    </xf>
    <xf numFmtId="0" fontId="9" fillId="2" borderId="1" xfId="0" applyFont="1" applyFill="1" applyBorder="1" applyAlignment="1">
      <alignment horizontal="center" vertical="center" wrapText="1"/>
    </xf>
    <xf numFmtId="164" fontId="3" fillId="0" borderId="0" xfId="2" applyFont="1"/>
    <xf numFmtId="0" fontId="9" fillId="0" borderId="0" xfId="0" applyFont="1"/>
    <xf numFmtId="0" fontId="9" fillId="0" borderId="0" xfId="0" applyFont="1" applyAlignment="1">
      <alignment horizontal="left" indent="1"/>
    </xf>
    <xf numFmtId="164" fontId="14" fillId="0" borderId="1" xfId="2" applyFont="1" applyBorder="1"/>
    <xf numFmtId="0" fontId="2" fillId="0" borderId="0" xfId="0" applyFont="1"/>
    <xf numFmtId="0" fontId="2" fillId="0" borderId="0" xfId="0" applyFont="1" applyAlignment="1">
      <alignment vertical="center"/>
    </xf>
    <xf numFmtId="42" fontId="4" fillId="5" borderId="1" xfId="2" applyNumberFormat="1" applyFont="1" applyFill="1" applyBorder="1" applyAlignment="1">
      <alignment vertical="center"/>
    </xf>
    <xf numFmtId="42" fontId="9" fillId="5" borderId="1" xfId="2" applyNumberFormat="1" applyFont="1" applyFill="1" applyBorder="1" applyAlignment="1">
      <alignment vertical="center"/>
    </xf>
    <xf numFmtId="42" fontId="9" fillId="5" borderId="1" xfId="0" applyNumberFormat="1" applyFont="1" applyFill="1" applyBorder="1" applyAlignment="1">
      <alignment vertical="center"/>
    </xf>
    <xf numFmtId="42" fontId="4" fillId="6" borderId="1" xfId="2" applyNumberFormat="1" applyFont="1" applyFill="1" applyBorder="1" applyAlignment="1">
      <alignment vertical="center"/>
    </xf>
    <xf numFmtId="42" fontId="4" fillId="3" borderId="1" xfId="2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/>
    <xf numFmtId="0" fontId="9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2" fontId="4" fillId="0" borderId="2" xfId="2" applyNumberFormat="1" applyFont="1" applyFill="1" applyBorder="1" applyAlignment="1">
      <alignment horizontal="center" vertical="center"/>
    </xf>
    <xf numFmtId="42" fontId="4" fillId="0" borderId="3" xfId="2" applyNumberFormat="1" applyFont="1" applyFill="1" applyBorder="1" applyAlignment="1">
      <alignment horizontal="center" vertical="center"/>
    </xf>
    <xf numFmtId="42" fontId="4" fillId="0" borderId="4" xfId="2" applyNumberFormat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3A5F5-24EB-4725-97FE-F2233C31E5B9}">
  <sheetPr>
    <tabColor rgb="FF00B050"/>
  </sheetPr>
  <dimension ref="A1:C5"/>
  <sheetViews>
    <sheetView tabSelected="1" workbookViewId="0">
      <selection activeCell="B18" sqref="B18"/>
    </sheetView>
  </sheetViews>
  <sheetFormatPr defaultRowHeight="14" x14ac:dyDescent="0.3"/>
  <cols>
    <col min="1" max="1" width="16.08984375" style="34" customWidth="1"/>
    <col min="2" max="2" width="41.54296875" style="34" customWidth="1"/>
    <col min="3" max="3" width="48.08984375" style="34" bestFit="1" customWidth="1"/>
    <col min="4" max="16384" width="8.7265625" style="34"/>
  </cols>
  <sheetData>
    <row r="1" spans="1:3" ht="22.5" customHeight="1" x14ac:dyDescent="0.3">
      <c r="A1" s="41" t="s">
        <v>47</v>
      </c>
      <c r="B1" s="16" t="s">
        <v>48</v>
      </c>
      <c r="C1" s="42"/>
    </row>
    <row r="2" spans="1:3" s="35" customFormat="1" ht="39" customHeight="1" x14ac:dyDescent="0.35">
      <c r="A2" s="43" t="s">
        <v>32</v>
      </c>
      <c r="B2" s="44" t="s">
        <v>34</v>
      </c>
      <c r="C2" s="45" t="s">
        <v>52</v>
      </c>
    </row>
    <row r="3" spans="1:3" s="35" customFormat="1" ht="42.5" customHeight="1" x14ac:dyDescent="0.35">
      <c r="A3" s="43" t="s">
        <v>33</v>
      </c>
      <c r="B3" s="44" t="s">
        <v>43</v>
      </c>
      <c r="C3" s="45" t="s">
        <v>53</v>
      </c>
    </row>
    <row r="4" spans="1:3" ht="60" customHeight="1" x14ac:dyDescent="0.3">
      <c r="A4" s="46" t="s">
        <v>44</v>
      </c>
      <c r="B4" s="47" t="s">
        <v>46</v>
      </c>
      <c r="C4" s="48"/>
    </row>
    <row r="5" spans="1:3" ht="44" customHeight="1" x14ac:dyDescent="0.3">
      <c r="A5" s="42"/>
      <c r="B5" s="49" t="s">
        <v>51</v>
      </c>
      <c r="C5" s="50"/>
    </row>
  </sheetData>
  <mergeCells count="2">
    <mergeCell ref="B4:C4"/>
    <mergeCell ref="B5:C5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02A80-4D5F-4CE4-A8B9-BDCF422AF491}">
  <dimension ref="A2:F15"/>
  <sheetViews>
    <sheetView showGridLines="0" zoomScaleNormal="100" workbookViewId="0">
      <selection activeCell="F3" sqref="F3"/>
    </sheetView>
  </sheetViews>
  <sheetFormatPr defaultRowHeight="14.5" x14ac:dyDescent="0.35"/>
  <cols>
    <col min="1" max="1" width="5" style="1" customWidth="1"/>
    <col min="2" max="2" width="28.26953125" customWidth="1"/>
    <col min="3" max="3" width="36.08984375" bestFit="1" customWidth="1"/>
    <col min="5" max="5" width="10.90625" customWidth="1"/>
    <col min="6" max="6" width="16.1796875" style="2" bestFit="1" customWidth="1"/>
  </cols>
  <sheetData>
    <row r="2" spans="1:6" s="3" customFormat="1" ht="57.5" customHeight="1" x14ac:dyDescent="0.35">
      <c r="A2" s="9" t="s">
        <v>0</v>
      </c>
      <c r="B2" s="10" t="s">
        <v>1</v>
      </c>
      <c r="C2" s="10" t="s">
        <v>2</v>
      </c>
      <c r="D2" s="9" t="s">
        <v>20</v>
      </c>
      <c r="E2" s="9" t="s">
        <v>3</v>
      </c>
      <c r="F2" s="8" t="s">
        <v>30</v>
      </c>
    </row>
    <row r="3" spans="1:6" ht="20.149999999999999" customHeight="1" x14ac:dyDescent="0.35">
      <c r="A3" s="11">
        <v>1</v>
      </c>
      <c r="B3" s="4" t="s">
        <v>10</v>
      </c>
      <c r="C3" s="4" t="s">
        <v>22</v>
      </c>
      <c r="D3" s="12" t="s">
        <v>21</v>
      </c>
      <c r="E3" s="13">
        <v>1</v>
      </c>
      <c r="F3" s="39"/>
    </row>
    <row r="4" spans="1:6" ht="20.149999999999999" customHeight="1" x14ac:dyDescent="0.35">
      <c r="A4" s="11">
        <v>2</v>
      </c>
      <c r="B4" s="4" t="s">
        <v>11</v>
      </c>
      <c r="C4" s="4" t="s">
        <v>22</v>
      </c>
      <c r="D4" s="12" t="s">
        <v>21</v>
      </c>
      <c r="E4" s="13">
        <v>1</v>
      </c>
      <c r="F4" s="39">
        <v>0</v>
      </c>
    </row>
    <row r="5" spans="1:6" ht="20.149999999999999" customHeight="1" x14ac:dyDescent="0.35">
      <c r="A5" s="11">
        <v>3</v>
      </c>
      <c r="B5" s="4" t="s">
        <v>12</v>
      </c>
      <c r="C5" s="4" t="s">
        <v>22</v>
      </c>
      <c r="D5" s="12" t="s">
        <v>21</v>
      </c>
      <c r="E5" s="13">
        <v>1</v>
      </c>
      <c r="F5" s="39">
        <v>0</v>
      </c>
    </row>
    <row r="6" spans="1:6" ht="20" customHeight="1" x14ac:dyDescent="0.35">
      <c r="A6" s="11">
        <v>4</v>
      </c>
      <c r="B6" s="4" t="s">
        <v>13</v>
      </c>
      <c r="C6" s="4" t="s">
        <v>22</v>
      </c>
      <c r="D6" s="12" t="s">
        <v>21</v>
      </c>
      <c r="E6" s="13">
        <v>1</v>
      </c>
      <c r="F6" s="39">
        <v>0</v>
      </c>
    </row>
    <row r="7" spans="1:6" ht="20" customHeight="1" x14ac:dyDescent="0.35">
      <c r="A7" s="11">
        <v>5</v>
      </c>
      <c r="B7" s="4" t="s">
        <v>25</v>
      </c>
      <c r="C7" s="4" t="s">
        <v>45</v>
      </c>
      <c r="D7" s="12" t="s">
        <v>21</v>
      </c>
      <c r="E7" s="13">
        <v>0.1</v>
      </c>
      <c r="F7" s="39">
        <v>0</v>
      </c>
    </row>
    <row r="8" spans="1:6" ht="20" customHeight="1" x14ac:dyDescent="0.35">
      <c r="A8" s="11"/>
      <c r="B8" s="4"/>
      <c r="C8" s="4"/>
      <c r="D8" s="12"/>
      <c r="E8" s="13"/>
      <c r="F8" s="20"/>
    </row>
    <row r="9" spans="1:6" s="3" customFormat="1" ht="20.149999999999999" customHeight="1" x14ac:dyDescent="0.35">
      <c r="A9" s="6"/>
      <c r="B9" s="27" t="s">
        <v>23</v>
      </c>
      <c r="C9" s="16"/>
      <c r="D9" s="17"/>
      <c r="E9" s="16"/>
      <c r="F9" s="20">
        <f>SUM(F3:F7)*160</f>
        <v>0</v>
      </c>
    </row>
    <row r="10" spans="1:6" ht="20.149999999999999" customHeight="1" x14ac:dyDescent="0.35">
      <c r="A10" s="22"/>
      <c r="B10" s="4" t="s">
        <v>8</v>
      </c>
      <c r="C10" s="23"/>
      <c r="D10" s="23"/>
      <c r="E10" s="23"/>
      <c r="F10" s="20">
        <f>F9*15%</f>
        <v>0</v>
      </c>
    </row>
    <row r="11" spans="1:6" s="3" customFormat="1" ht="20.149999999999999" customHeight="1" x14ac:dyDescent="0.35">
      <c r="A11" s="6"/>
      <c r="B11" s="27" t="s">
        <v>24</v>
      </c>
      <c r="C11" s="16"/>
      <c r="D11" s="16"/>
      <c r="E11" s="16"/>
      <c r="F11" s="19">
        <f>F9+F10</f>
        <v>0</v>
      </c>
    </row>
    <row r="12" spans="1:6" x14ac:dyDescent="0.35">
      <c r="A12" s="24"/>
      <c r="B12" s="25"/>
      <c r="C12" s="25"/>
      <c r="D12" s="25"/>
      <c r="E12" s="25"/>
      <c r="F12" s="26"/>
    </row>
    <row r="13" spans="1:6" ht="20" customHeight="1" x14ac:dyDescent="0.35">
      <c r="C13" s="32" t="s">
        <v>29</v>
      </c>
      <c r="E13" s="31" t="s">
        <v>26</v>
      </c>
      <c r="F13" s="30">
        <f>F11</f>
        <v>0</v>
      </c>
    </row>
    <row r="14" spans="1:6" ht="20" customHeight="1" x14ac:dyDescent="0.35">
      <c r="E14" s="31" t="s">
        <v>27</v>
      </c>
      <c r="F14" s="30">
        <f>F13*12</f>
        <v>0</v>
      </c>
    </row>
    <row r="15" spans="1:6" ht="20" customHeight="1" x14ac:dyDescent="0.35">
      <c r="E15" s="31" t="s">
        <v>28</v>
      </c>
      <c r="F15" s="33">
        <f>F13*60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FE3C5-7CB1-47D2-9BF6-CAAD0F2181B2}">
  <dimension ref="A2:J16"/>
  <sheetViews>
    <sheetView showGridLines="0" zoomScaleNormal="100" workbookViewId="0">
      <selection activeCell="I4" sqref="I4"/>
    </sheetView>
  </sheetViews>
  <sheetFormatPr defaultRowHeight="14.5" x14ac:dyDescent="0.35"/>
  <cols>
    <col min="1" max="1" width="5.36328125" style="1" customWidth="1"/>
    <col min="2" max="2" width="38.81640625" customWidth="1"/>
    <col min="3" max="3" width="46.54296875" customWidth="1"/>
    <col min="4" max="4" width="14.7265625" style="2" bestFit="1" customWidth="1"/>
    <col min="5" max="5" width="12.54296875" bestFit="1" customWidth="1"/>
    <col min="6" max="6" width="11.1796875" bestFit="1" customWidth="1"/>
    <col min="7" max="7" width="11.1796875" customWidth="1"/>
    <col min="8" max="8" width="12.6328125" bestFit="1" customWidth="1"/>
    <col min="9" max="9" width="13.81640625" bestFit="1" customWidth="1"/>
    <col min="10" max="10" width="12.54296875" bestFit="1" customWidth="1"/>
  </cols>
  <sheetData>
    <row r="2" spans="1:10" s="3" customFormat="1" ht="40.5" customHeight="1" x14ac:dyDescent="0.35">
      <c r="A2" s="9" t="s">
        <v>0</v>
      </c>
      <c r="B2" s="10" t="s">
        <v>1</v>
      </c>
      <c r="C2" s="10" t="s">
        <v>35</v>
      </c>
      <c r="D2" s="8" t="s">
        <v>14</v>
      </c>
      <c r="E2" s="7" t="s">
        <v>4</v>
      </c>
      <c r="F2" s="7" t="s">
        <v>5</v>
      </c>
      <c r="G2" s="7" t="s">
        <v>6</v>
      </c>
      <c r="H2" s="7" t="s">
        <v>18</v>
      </c>
      <c r="I2" s="7" t="s">
        <v>19</v>
      </c>
      <c r="J2" s="29" t="s">
        <v>17</v>
      </c>
    </row>
    <row r="3" spans="1:10" s="3" customFormat="1" ht="20" customHeight="1" x14ac:dyDescent="0.35">
      <c r="A3" s="11">
        <v>1</v>
      </c>
      <c r="B3" s="27" t="s">
        <v>31</v>
      </c>
      <c r="C3" s="4" t="s">
        <v>36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18">
        <f>SUM(E3:I3)</f>
        <v>0</v>
      </c>
    </row>
    <row r="4" spans="1:10" ht="20.149999999999999" customHeight="1" x14ac:dyDescent="0.35">
      <c r="A4" s="11">
        <v>2</v>
      </c>
      <c r="B4" s="27" t="s">
        <v>16</v>
      </c>
      <c r="C4" s="4" t="s">
        <v>37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18">
        <f>SUM(E4:I4)</f>
        <v>0</v>
      </c>
    </row>
    <row r="5" spans="1:10" s="3" customFormat="1" ht="20.149999999999999" customHeight="1" x14ac:dyDescent="0.35">
      <c r="A5" s="6"/>
      <c r="B5" s="27" t="s">
        <v>7</v>
      </c>
      <c r="C5" s="16"/>
      <c r="D5" s="19">
        <f>SUM(D3:D4)</f>
        <v>0</v>
      </c>
      <c r="E5" s="19">
        <f>SUM(E3:E4)</f>
        <v>0</v>
      </c>
      <c r="F5" s="19">
        <f t="shared" ref="F5:I5" si="0">SUM(F3:F4)</f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>SUM(J3:J4)</f>
        <v>0</v>
      </c>
    </row>
    <row r="6" spans="1:10" ht="20.149999999999999" customHeight="1" x14ac:dyDescent="0.35">
      <c r="A6" s="22"/>
      <c r="B6" s="4" t="s">
        <v>8</v>
      </c>
      <c r="C6" s="23"/>
      <c r="D6" s="36">
        <f t="shared" ref="D6:J6" si="1">0.15*D5</f>
        <v>0</v>
      </c>
      <c r="E6" s="36">
        <f t="shared" si="1"/>
        <v>0</v>
      </c>
      <c r="F6" s="36">
        <f t="shared" si="1"/>
        <v>0</v>
      </c>
      <c r="G6" s="36">
        <f t="shared" si="1"/>
        <v>0</v>
      </c>
      <c r="H6" s="36">
        <f t="shared" si="1"/>
        <v>0</v>
      </c>
      <c r="I6" s="36">
        <f t="shared" si="1"/>
        <v>0</v>
      </c>
      <c r="J6" s="36">
        <f t="shared" si="1"/>
        <v>0</v>
      </c>
    </row>
    <row r="7" spans="1:10" s="3" customFormat="1" ht="20.149999999999999" customHeight="1" x14ac:dyDescent="0.35">
      <c r="A7" s="6"/>
      <c r="B7" s="27" t="s">
        <v>9</v>
      </c>
      <c r="C7" s="16"/>
      <c r="D7" s="19">
        <f>D5+D6</f>
        <v>0</v>
      </c>
      <c r="E7" s="19">
        <f t="shared" ref="E7:J7" si="2">E5+E6</f>
        <v>0</v>
      </c>
      <c r="F7" s="19">
        <f t="shared" si="2"/>
        <v>0</v>
      </c>
      <c r="G7" s="19">
        <f t="shared" si="2"/>
        <v>0</v>
      </c>
      <c r="H7" s="19">
        <f t="shared" si="2"/>
        <v>0</v>
      </c>
      <c r="I7" s="19">
        <f t="shared" si="2"/>
        <v>0</v>
      </c>
      <c r="J7" s="19">
        <f t="shared" si="2"/>
        <v>0</v>
      </c>
    </row>
    <row r="8" spans="1:10" ht="20.149999999999999" customHeight="1" x14ac:dyDescent="0.35">
      <c r="A8" s="11"/>
      <c r="B8" s="27" t="s">
        <v>15</v>
      </c>
      <c r="C8" s="27" t="s">
        <v>42</v>
      </c>
      <c r="D8" s="51"/>
      <c r="E8" s="52"/>
      <c r="F8" s="52"/>
      <c r="G8" s="52"/>
      <c r="H8" s="52"/>
      <c r="I8" s="52"/>
      <c r="J8" s="53"/>
    </row>
    <row r="9" spans="1:10" ht="20.149999999999999" customHeight="1" x14ac:dyDescent="0.35">
      <c r="A9" s="11">
        <v>3</v>
      </c>
      <c r="B9" s="27" t="s">
        <v>41</v>
      </c>
      <c r="C9" s="4" t="s">
        <v>39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18">
        <f t="shared" ref="J9:J10" si="3">SUM(E9:I9)</f>
        <v>0</v>
      </c>
    </row>
    <row r="10" spans="1:10" s="5" customFormat="1" ht="20.149999999999999" customHeight="1" x14ac:dyDescent="0.35">
      <c r="A10" s="11">
        <v>4</v>
      </c>
      <c r="B10" s="27" t="s">
        <v>40</v>
      </c>
      <c r="C10" s="14" t="s">
        <v>38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18">
        <f t="shared" si="3"/>
        <v>0</v>
      </c>
    </row>
    <row r="11" spans="1:10" s="5" customFormat="1" ht="28" customHeight="1" x14ac:dyDescent="0.35">
      <c r="A11" s="11">
        <v>5</v>
      </c>
      <c r="B11" s="27" t="s">
        <v>49</v>
      </c>
      <c r="C11" s="27" t="s">
        <v>49</v>
      </c>
      <c r="D11" s="40"/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21">
        <v>0</v>
      </c>
    </row>
    <row r="12" spans="1:10" s="5" customFormat="1" ht="28" customHeight="1" x14ac:dyDescent="0.35">
      <c r="A12" s="11"/>
      <c r="B12" s="15"/>
      <c r="C12" s="28" t="s">
        <v>50</v>
      </c>
      <c r="D12" s="37">
        <f>D7+D9+D10</f>
        <v>0</v>
      </c>
      <c r="E12" s="38">
        <f>E7+E9+E10+E11</f>
        <v>0</v>
      </c>
      <c r="F12" s="38">
        <f t="shared" ref="F12:J12" si="4">F7+F9+F10+F11</f>
        <v>0</v>
      </c>
      <c r="G12" s="38">
        <f t="shared" si="4"/>
        <v>0</v>
      </c>
      <c r="H12" s="38">
        <f t="shared" si="4"/>
        <v>0</v>
      </c>
      <c r="I12" s="38">
        <f t="shared" si="4"/>
        <v>0</v>
      </c>
      <c r="J12" s="38">
        <f t="shared" si="4"/>
        <v>0</v>
      </c>
    </row>
    <row r="16" spans="1:10" x14ac:dyDescent="0.35">
      <c r="A16" s="24"/>
      <c r="B16" s="25"/>
      <c r="C16" s="25"/>
      <c r="D16" s="26"/>
    </row>
  </sheetData>
  <mergeCells count="1">
    <mergeCell ref="D8:J8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8CA2B76A01AA4FAAA6E8D5161E7E9F" ma:contentTypeVersion="4" ma:contentTypeDescription="Create a new document." ma:contentTypeScope="" ma:versionID="1defd21064013c85390c49311fd87e0e">
  <xsd:schema xmlns:xsd="http://www.w3.org/2001/XMLSchema" xmlns:xs="http://www.w3.org/2001/XMLSchema" xmlns:p="http://schemas.microsoft.com/office/2006/metadata/properties" xmlns:ns2="16c74bac-7877-47cd-abda-120a8b823986" targetNamespace="http://schemas.microsoft.com/office/2006/metadata/properties" ma:root="true" ma:fieldsID="5bfaa1b91c007174af897f79394f6066" ns2:_="">
    <xsd:import namespace="16c74bac-7877-47cd-abda-120a8b8239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74bac-7877-47cd-abda-120a8b823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A5EA4E-F216-4405-AFCF-8DD50514CAB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6c74bac-7877-47cd-abda-120a8b823986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DED5FC0-CFF8-480C-9E65-CAF27EFAEE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58B00-60D6-4A82-AF47-0B9D0A48BE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c74bac-7877-47cd-abda-120a8b8239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0c52299-74de-4dfd-b117-c9c408edfa50}" enabled="1" method="Standard" siteId="{853cbaab-a620-4178-8933-88d7641418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-Rate Card</vt:lpstr>
      <vt:lpstr>3-Summary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Naledi Nokele</dc:creator>
  <cp:keywords/>
  <dc:description/>
  <cp:lastModifiedBy>Romeo Nkosi</cp:lastModifiedBy>
  <cp:revision/>
  <dcterms:created xsi:type="dcterms:W3CDTF">2020-06-11T07:14:17Z</dcterms:created>
  <dcterms:modified xsi:type="dcterms:W3CDTF">2025-10-24T07:31:47Z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0x010100558CA2B76A01AA4FAAA6E8D5161E7E9F</vt:lpwstr>
  </property>
</Properties>
</file>