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795FF3EB-4739-4E67-B8C7-6CC0BEBD4CAC}" xr6:coauthVersionLast="47" xr6:coauthVersionMax="47" xr10:uidLastSave="{00000000-0000-0000-0000-000000000000}"/>
  <bookViews>
    <workbookView xWindow="-110" yWindow="-110" windowWidth="19420" windowHeight="11500" tabRatio="756" firstSheet="1" activeTab="1" xr2:uid="{00000000-000D-0000-FFFF-FFFF00000000}"/>
  </bookViews>
  <sheets>
    <sheet name="1. ReadMe" sheetId="1" state="hidden" r:id="rId1"/>
    <sheet name="2. Vendor" sheetId="12" r:id="rId2"/>
    <sheet name="3. Processes" sheetId="17" r:id="rId3"/>
    <sheet name="Hidden" sheetId="13" state="hidden" r:id="rId4"/>
  </sheets>
  <definedNames>
    <definedName name="Answers">#REF!</definedName>
    <definedName name="dd" localSheetId="2">OFFSET(#REF!,0,0,1,#REF!)</definedName>
    <definedName name="dd">OFFSET(#REF!,0,0,1,#REF!)</definedName>
    <definedName name="ddd">OFFSET(#REF!,0,0,1,#REF!)</definedName>
    <definedName name="df" localSheetId="2">OFFSET(#REF!,0,0,1,#REF!)</definedName>
    <definedName name="df">OFFSET(#REF!,0,0,1,#REF!)</definedName>
    <definedName name="DisAgree">#REF!</definedName>
    <definedName name="DropDown1">'2. Vendor'!$B$6:$B$11</definedName>
    <definedName name="DropDown2">'3. Processes'!$B$6:$B$11</definedName>
    <definedName name="FFL">OFFSET(#REF!,0,0,1,#REF!)</definedName>
    <definedName name="FifthLayer" localSheetId="2">OFFSET(#REF!,0,0,1,#REF!)</definedName>
    <definedName name="FifthLayer">OFFSET(#REF!,0,0,1,#REF!)</definedName>
    <definedName name="FirstLayer" localSheetId="2">OFFSET(#REF!,0,0,1,#REF!)</definedName>
    <definedName name="FirstLayer">OFFSET(#REF!,0,0,1,#REF!)</definedName>
    <definedName name="FL" localSheetId="2">OFFSET(#REF!,0,0,1,#REF!)</definedName>
    <definedName name="FL">OFFSET(#REF!,0,0,1,#REF!)</definedName>
    <definedName name="FourthLayer" localSheetId="2">OFFSET(#REF!,0,0,1,#REF!)</definedName>
    <definedName name="FourthLayer">OFFSET(#REF!,0,0,1,#REF!)</definedName>
    <definedName name="Gauge">#REF!</definedName>
    <definedName name="Importance">#REF!</definedName>
    <definedName name="Level">OFFSET(#REF!,0,0,#REF!)</definedName>
    <definedName name="MaxScores">#REF!</definedName>
    <definedName name="MaxTotal">#REF!</definedName>
    <definedName name="Percentage" localSheetId="2">OFFSET(#REF!,0,0,1,#REF!)</definedName>
    <definedName name="Percentage">OFFSET(#REF!,0,0,1,#REF!)</definedName>
    <definedName name="Questions">#REF!</definedName>
    <definedName name="Scale">#REF!</definedName>
    <definedName name="Score">#REF!</definedName>
    <definedName name="Scorew">#REF!</definedName>
    <definedName name="SecondLayer" localSheetId="2">OFFSET(#REF!,0,0,1,#REF!)</definedName>
    <definedName name="SecondLayer">OFFSET(#REF!,0,0,1,#REF!)</definedName>
    <definedName name="SixthLayer" localSheetId="2">OFFSET(#REF!,0,0,1,#REF!)</definedName>
    <definedName name="SixthLayer">OFFSET(#REF!,0,0,1,#REF!)</definedName>
    <definedName name="TablePercentages">OFFSET(#REF!,0,0,#REF!)</definedName>
    <definedName name="TableSections">OFFSET(#REF!,0,0,#REF!)</definedName>
    <definedName name="TableTotals">OFFSET(#REF!,0,0,#REF!)</definedName>
    <definedName name="ThirdLayer" localSheetId="2">OFFSET(#REF!,0,0,1,#REF!)</definedName>
    <definedName name="ThirdLayer">OFFSET(#REF!,0,0,1,#REF!)</definedName>
    <definedName name="Totals">#REF!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2" l="1"/>
  <c r="I8" i="13"/>
  <c r="H16" i="13" s="1"/>
  <c r="I7" i="13"/>
  <c r="G16" i="13" s="1"/>
  <c r="I6" i="13"/>
  <c r="F16" i="13" s="1"/>
  <c r="I5" i="13"/>
  <c r="E16" i="13" s="1"/>
  <c r="I4" i="13"/>
  <c r="D16" i="13" s="1"/>
  <c r="I3" i="13"/>
  <c r="C16" i="13" s="1"/>
  <c r="C34" i="13" l="1"/>
  <c r="C33" i="13"/>
  <c r="C32" i="13"/>
  <c r="C31" i="13"/>
  <c r="C30" i="13"/>
  <c r="C29" i="13"/>
  <c r="H8" i="13"/>
  <c r="H7" i="13"/>
  <c r="H6" i="13"/>
  <c r="H5" i="13"/>
  <c r="H4" i="13"/>
  <c r="H3" i="13"/>
  <c r="E8" i="13"/>
  <c r="E7" i="13"/>
  <c r="E6" i="13"/>
  <c r="E5" i="13"/>
  <c r="E4" i="13"/>
  <c r="E3" i="13"/>
  <c r="I13" i="17"/>
  <c r="E13" i="17"/>
  <c r="F13" i="17"/>
  <c r="G13" i="17"/>
  <c r="H13" i="17"/>
  <c r="D13" i="17"/>
  <c r="E41" i="17" l="1"/>
  <c r="F41" i="17"/>
  <c r="G41" i="17"/>
  <c r="H41" i="17"/>
  <c r="I41" i="17"/>
  <c r="D41" i="17"/>
  <c r="E29" i="12"/>
  <c r="F29" i="12"/>
  <c r="G29" i="12"/>
  <c r="H29" i="12"/>
  <c r="I29" i="12"/>
  <c r="C14" i="13"/>
  <c r="G17" i="13" l="1"/>
  <c r="F17" i="13"/>
  <c r="E17" i="13"/>
  <c r="H17" i="13"/>
  <c r="D17" i="13"/>
  <c r="C15" i="13"/>
  <c r="C17" i="13"/>
  <c r="I13" i="12"/>
  <c r="N16" i="13" l="1"/>
  <c r="C53" i="13"/>
  <c r="C54" i="13" s="1"/>
  <c r="C51" i="13"/>
  <c r="C52" i="13" s="1"/>
  <c r="L42" i="13" l="1"/>
  <c r="H42" i="13"/>
  <c r="L36" i="13"/>
  <c r="H36" i="13"/>
  <c r="E27" i="13"/>
  <c r="D27" i="13"/>
  <c r="F8" i="13"/>
  <c r="B8" i="13"/>
  <c r="H13" i="13" s="1"/>
  <c r="F7" i="13"/>
  <c r="B7" i="13"/>
  <c r="G13" i="13" s="1"/>
  <c r="B6" i="13"/>
  <c r="F13" i="13" s="1"/>
  <c r="F5" i="13"/>
  <c r="B5" i="13"/>
  <c r="E13" i="13" s="1"/>
  <c r="N15" i="13" s="1"/>
  <c r="F4" i="13"/>
  <c r="B4" i="13"/>
  <c r="D13" i="13" s="1"/>
  <c r="F3" i="13"/>
  <c r="C3" i="13"/>
  <c r="B3" i="13"/>
  <c r="C13" i="13" s="1"/>
  <c r="H15" i="13"/>
  <c r="G15" i="13"/>
  <c r="F15" i="13"/>
  <c r="E15" i="13"/>
  <c r="D15" i="13"/>
  <c r="G14" i="13"/>
  <c r="E14" i="13"/>
  <c r="E29" i="13" l="1"/>
  <c r="E31" i="13"/>
  <c r="E34" i="13"/>
  <c r="E30" i="13"/>
  <c r="E33" i="13"/>
  <c r="G5" i="13"/>
  <c r="M15" i="13"/>
  <c r="L16" i="13"/>
  <c r="L15" i="13"/>
  <c r="M16" i="13"/>
  <c r="F6" i="13"/>
  <c r="D6" i="13" s="1"/>
  <c r="C4" i="13"/>
  <c r="D30" i="13" s="1"/>
  <c r="D14" i="13"/>
  <c r="C8" i="13"/>
  <c r="D34" i="13" s="1"/>
  <c r="H14" i="13"/>
  <c r="C7" i="13"/>
  <c r="D33" i="13" s="1"/>
  <c r="C5" i="13"/>
  <c r="D31" i="13" s="1"/>
  <c r="C6" i="13"/>
  <c r="D32" i="13" s="1"/>
  <c r="F14" i="13"/>
  <c r="D29" i="13"/>
  <c r="C49" i="13" l="1"/>
  <c r="C50" i="13" s="1"/>
  <c r="C43" i="13"/>
  <c r="C44" i="13" s="1"/>
  <c r="K15" i="13"/>
  <c r="D4" i="13"/>
  <c r="D5" i="13"/>
  <c r="E32" i="13"/>
  <c r="K16" i="13"/>
  <c r="D7" i="13"/>
  <c r="D8" i="13"/>
  <c r="D3" i="13"/>
  <c r="G4" i="13"/>
  <c r="G3" i="13"/>
  <c r="G8" i="13"/>
  <c r="G7" i="13"/>
  <c r="G6" i="13"/>
  <c r="A8" i="13"/>
  <c r="A3" i="13"/>
  <c r="A6" i="13"/>
  <c r="C47" i="13"/>
  <c r="C48" i="13" s="1"/>
  <c r="A4" i="13"/>
  <c r="A7" i="13"/>
  <c r="A5" i="13"/>
  <c r="C45" i="13"/>
  <c r="C46" i="13" s="1"/>
</calcChain>
</file>

<file path=xl/sharedStrings.xml><?xml version="1.0" encoding="utf-8"?>
<sst xmlns="http://schemas.openxmlformats.org/spreadsheetml/2006/main" count="163" uniqueCount="129">
  <si>
    <t>Score</t>
  </si>
  <si>
    <t>Vendor 1</t>
  </si>
  <si>
    <t>Vendor 2</t>
  </si>
  <si>
    <t>Vendor 3</t>
  </si>
  <si>
    <t>Vendor 4</t>
  </si>
  <si>
    <t>Vendor 5</t>
  </si>
  <si>
    <t>Vendor 6</t>
  </si>
  <si>
    <t>Notes</t>
  </si>
  <si>
    <t>Ranking</t>
  </si>
  <si>
    <t>Vendor</t>
  </si>
  <si>
    <t>Scoring Scale</t>
  </si>
  <si>
    <t>Vendor Scoring Sheet</t>
  </si>
  <si>
    <t>Process Scoring Sheet</t>
  </si>
  <si>
    <t>2x2 Data</t>
  </si>
  <si>
    <t>Official Quadrant</t>
  </si>
  <si>
    <t>Bottom Left Quadrant</t>
  </si>
  <si>
    <t>Top Left Quadrant</t>
  </si>
  <si>
    <t>Bottom Right Quadrant</t>
  </si>
  <si>
    <t>Top Right Quadrant</t>
  </si>
  <si>
    <t>Name</t>
  </si>
  <si>
    <t>Actual Score</t>
  </si>
  <si>
    <t>Mid-Point Value</t>
  </si>
  <si>
    <t>Lowest Value</t>
  </si>
  <si>
    <t>Highest Value</t>
  </si>
  <si>
    <t>Processes</t>
  </si>
  <si>
    <t>Pricing</t>
  </si>
  <si>
    <t>Vendor Requirements</t>
  </si>
  <si>
    <t>Process Requirements</t>
  </si>
  <si>
    <t>Cost Requirements</t>
  </si>
  <si>
    <t>Horizontal Axis (Vendor)
(X-Axis)</t>
  </si>
  <si>
    <t>Champion</t>
  </si>
  <si>
    <t>Market Pillar</t>
  </si>
  <si>
    <t>Emerging Product</t>
  </si>
  <si>
    <t>Innovator</t>
  </si>
  <si>
    <t>2 X 2 Matrix</t>
  </si>
  <si>
    <t>Top Performers</t>
  </si>
  <si>
    <t>Overall</t>
  </si>
  <si>
    <t>RFP Evaluation Criteria</t>
  </si>
  <si>
    <t>Metrics Weighting</t>
  </si>
  <si>
    <t>Vertical Axis (Processes)
(Y-Axis)</t>
  </si>
  <si>
    <t>Cumulative (Vendor + Processes)</t>
  </si>
  <si>
    <t>What processes are in place to ensure your staff meet SLAs?</t>
  </si>
  <si>
    <t>What is the procedure surrounding service meetings and reporting that will be provided and the frequency at which they will be conducted?</t>
  </si>
  <si>
    <t>What is the process for delivering and reporting on continual improvement efforts?</t>
  </si>
  <si>
    <t>Are there protocols in place to remedy non-compliance in the event of SLA breaches?</t>
  </si>
  <si>
    <t>Cumulative Vendor Score</t>
  </si>
  <si>
    <t>Cumulative Process Score</t>
  </si>
  <si>
    <r>
      <rPr>
        <b/>
        <sz val="10"/>
        <rFont val="Arial"/>
        <family val="2"/>
      </rPr>
      <t xml:space="preserve">Non-Compliant / Deficient. </t>
    </r>
    <r>
      <rPr>
        <sz val="10"/>
        <rFont val="Arial"/>
        <family val="2"/>
      </rPr>
      <t>Does not meet requirements. No evidence provided or response is irrelevant/incomplete</t>
    </r>
  </si>
  <si>
    <r>
      <rPr>
        <b/>
        <sz val="10"/>
        <rFont val="Arial"/>
        <family val="2"/>
      </rPr>
      <t>Serious Reservations.</t>
    </r>
    <r>
      <rPr>
        <sz val="10"/>
        <rFont val="Arial"/>
        <family val="2"/>
      </rPr>
      <t xml:space="preserve"> Barely meets requirements. Significant gaps in evidence or understanding</t>
    </r>
  </si>
  <si>
    <r>
      <rPr>
        <b/>
        <sz val="10"/>
        <rFont val="Arial"/>
        <family val="2"/>
      </rPr>
      <t>Minor Reservations. </t>
    </r>
    <r>
      <rPr>
        <sz val="10"/>
        <rFont val="Arial"/>
        <family val="2"/>
      </rPr>
      <t>Partially meets requirements. Some concerns about capability, experience, or evidence</t>
    </r>
  </si>
  <si>
    <r>
      <rPr>
        <b/>
        <sz val="10"/>
        <rFont val="Arial"/>
        <family val="2"/>
      </rPr>
      <t xml:space="preserve">Acceptable. </t>
    </r>
    <r>
      <rPr>
        <sz val="10"/>
        <rFont val="Arial"/>
        <family val="2"/>
      </rPr>
      <t>Meets basic requirements with sufficient evidence. No major concerns, but no added value either.      </t>
    </r>
  </si>
  <si>
    <r>
      <rPr>
        <b/>
        <sz val="10"/>
        <rFont val="Arial"/>
        <family val="2"/>
      </rPr>
      <t>Good</t>
    </r>
    <r>
      <rPr>
        <sz val="10"/>
        <rFont val="Arial"/>
        <family val="2"/>
      </rPr>
      <t>. Meets requirements with minor enhancements or added value. Evidence is solid and shows clear understanding. </t>
    </r>
  </si>
  <si>
    <r>
      <rPr>
        <b/>
        <sz val="10"/>
        <rFont val="Arial"/>
        <family val="2"/>
      </rPr>
      <t>Excellent</t>
    </r>
    <r>
      <rPr>
        <sz val="10"/>
        <rFont val="Arial"/>
        <family val="2"/>
      </rPr>
      <t>. Fully meets all requirements with strong supporting evidence. Offers added value, innovation, or superior quality</t>
    </r>
  </si>
  <si>
    <t>RFP Key Questions</t>
  </si>
  <si>
    <t>Section B : Vendor Qualifications / Engagement / Administration Capabilities (VQ)</t>
  </si>
  <si>
    <r>
      <t xml:space="preserve">Use this scoring sheet to individually evaluate RFP responses 
1.  Input the vendor name+G6:H11s in the first row of the table, and RFP questions in the second column. Add rows to each category if you need additional criteria.
2.  Assign a relative weightings to each metric. These weightings will affect the input on tabs 2 and 3 and the results on tab 5.
3.  Evaluate each vendor against your RFP questions using the scoring scale provided. The evaluation criteria categories correspond to those included in the </t>
    </r>
    <r>
      <rPr>
        <i/>
        <sz val="10"/>
        <rFont val="Arial"/>
        <family val="2"/>
      </rPr>
      <t xml:space="preserve">Service Desk Outsourcing RFP Template.
4. </t>
    </r>
    <r>
      <rPr>
        <b/>
        <i/>
        <sz val="10"/>
        <rFont val="Arial"/>
        <family val="2"/>
      </rPr>
      <t>NOTE</t>
    </r>
    <r>
      <rPr>
        <i/>
        <sz val="10"/>
        <rFont val="Arial"/>
        <family val="2"/>
      </rPr>
      <t>: Only populate cells hghlighted in</t>
    </r>
    <r>
      <rPr>
        <b/>
        <i/>
        <sz val="10"/>
        <rFont val="Arial"/>
        <family val="2"/>
      </rPr>
      <t xml:space="preserve"> </t>
    </r>
    <r>
      <rPr>
        <b/>
        <i/>
        <u/>
        <sz val="10"/>
        <color theme="8" tint="-0.249977111117893"/>
        <rFont val="Arial"/>
        <family val="2"/>
      </rPr>
      <t>light yellow</t>
    </r>
    <r>
      <rPr>
        <i/>
        <sz val="10"/>
        <rFont val="Arial"/>
        <family val="2"/>
      </rPr>
      <t xml:space="preserve"> with </t>
    </r>
    <r>
      <rPr>
        <i/>
        <sz val="9"/>
        <color rgb="FF0000FF"/>
        <rFont val="Arial"/>
        <family val="2"/>
      </rPr>
      <t>blue</t>
    </r>
    <r>
      <rPr>
        <i/>
        <sz val="10"/>
        <rFont val="Arial"/>
        <family val="2"/>
      </rPr>
      <t xml:space="preserve"> text 
5. </t>
    </r>
    <r>
      <rPr>
        <i/>
        <sz val="10"/>
        <color rgb="FFFF0000"/>
        <rFont val="Arial"/>
        <family val="2"/>
      </rPr>
      <t xml:space="preserve">WARNING </t>
    </r>
    <r>
      <rPr>
        <i/>
        <sz val="10"/>
        <rFont val="Arial"/>
        <family val="2"/>
      </rPr>
      <t xml:space="preserve">: Don't change other cells : formulas will be affected </t>
    </r>
  </si>
  <si>
    <t>Server Administration Co-sourcing RFP Scoring Tool</t>
  </si>
  <si>
    <t>SECTION A: Vendor Requirements (VR)</t>
  </si>
  <si>
    <t>VR1</t>
  </si>
  <si>
    <t>VR5</t>
  </si>
  <si>
    <t>VR6</t>
  </si>
  <si>
    <t>VR10</t>
  </si>
  <si>
    <t>VR11</t>
  </si>
  <si>
    <t>Do you have experience of delivering Server Administration Services?</t>
  </si>
  <si>
    <t>Do you have a continual improvement plan in place?</t>
  </si>
  <si>
    <t>Are you going to deliver quality services backed by service levels committed on 9 Service Level Agreements (SLAs)? Verify whether they are acceptable</t>
  </si>
  <si>
    <t>The provider/vendor proposal or response illustrates that a stable and defined customer/account relationship management exists. Verify whether Account Management questions where aswered and acceptable</t>
  </si>
  <si>
    <t>VQ1</t>
  </si>
  <si>
    <t>VQ2</t>
  </si>
  <si>
    <t>VQ4</t>
  </si>
  <si>
    <t>VQ5</t>
  </si>
  <si>
    <t>VQ7</t>
  </si>
  <si>
    <t>VQ8</t>
  </si>
  <si>
    <t>Do you maintain technical certification for technicians? If yes, what minimum technical ceritifcation % are you going to maintain?</t>
  </si>
  <si>
    <t>Which soft skills training will be provided for your allocated server specialists</t>
  </si>
  <si>
    <t xml:space="preserve">Do you provide a complete set of Standard Operating Procedures / SOPs to adminsister various server OS? </t>
  </si>
  <si>
    <t>Will we have access to all documentation (knowldgwbase articles, Standard Operating Procedures and Configuration Documents) whenever we need it?</t>
  </si>
  <si>
    <t>How do you demonstrate commitment to meeting our changing needs and helping us reduce costs? Please provide examples of one or more situations where you came up with a solution for a client that lowered their cost</t>
  </si>
  <si>
    <t>Who are your previous customers and how satisfied are they with your services? Based on Refernece Check Results</t>
  </si>
  <si>
    <t>SECTION C: Resiliency / Recovery Capabilities (RC)</t>
  </si>
  <si>
    <t>RC1</t>
  </si>
  <si>
    <t>RC2</t>
  </si>
  <si>
    <t>RC3</t>
  </si>
  <si>
    <t>RC4</t>
  </si>
  <si>
    <t>RC5</t>
  </si>
  <si>
    <t>RC6</t>
  </si>
  <si>
    <t>Are you able to provide basic server recovery services to operate effectively within the Bank’s &lt;2 hours RTO and 0 RPO?</t>
  </si>
  <si>
    <t>Is there a fee or cost for the allocated resources to participate in the distater recovery tests?</t>
  </si>
  <si>
    <t xml:space="preserve">Do you commit to adhere to Change Management Process? </t>
  </si>
  <si>
    <t xml:space="preserve">Are there limits (duration or pricing based) on the participation on DR tests? </t>
  </si>
  <si>
    <t>Can the vendor deliver backup and restoration features to operate effectively within the Bank’s &lt; 2 hours RTO and 0 RPO?</t>
  </si>
  <si>
    <t>Are there additional charges for server administration service not catered for in the pricing template?</t>
  </si>
  <si>
    <r>
      <t xml:space="preserve">Use this scoring sheet to help you evaluate our RFP responses. 
1.  The vendor names will autofill from tab 2. Enter RFP questions in the second column. Add rows to each category if you need additional criteria.
2.  The relative weightings of each metric are assigned on tab 2.
3.  Evaluate each vendor against our Key RFP questions using the scoring scale provided. The evaluation criteria categories correspond to those included in the </t>
    </r>
    <r>
      <rPr>
        <i/>
        <sz val="10"/>
        <rFont val="Arial"/>
        <family val="2"/>
      </rPr>
      <t>Managed Server Administration Service Co-sourcing RFP Template.</t>
    </r>
  </si>
  <si>
    <t>SS2</t>
  </si>
  <si>
    <t>SS5</t>
  </si>
  <si>
    <t>Do you have a Business Continuity Plan / BCP in place for your company?</t>
  </si>
  <si>
    <t>Outline how you will provide continuity for any change/absence in key personnel (Server Specialist and Account Management) to ensure no disruption in service is experienced</t>
  </si>
  <si>
    <t>Will you utilise [South African Reserve Bank]’s existing [ITSM Solution] implementation for all ticketing functions?</t>
  </si>
  <si>
    <t>Describe your tracking and reporting capabilities. What metrics will you include in your reports? What types of reports will you provide?</t>
  </si>
  <si>
    <t>How often will reports be provided?</t>
  </si>
  <si>
    <t>SS7</t>
  </si>
  <si>
    <t>SS8</t>
  </si>
  <si>
    <t>SS9</t>
  </si>
  <si>
    <t>SECTION E: Service Level Agreement (SLA)</t>
  </si>
  <si>
    <t>SLA1</t>
  </si>
  <si>
    <t>SLA2</t>
  </si>
  <si>
    <t>SLA6</t>
  </si>
  <si>
    <t>SLA7</t>
  </si>
  <si>
    <t>Describe your SLA adherence reports</t>
  </si>
  <si>
    <t>What are the protocols to remedy non-compliance in the event of SLA breaches?</t>
  </si>
  <si>
    <t>SECTION F: Transition Processes (TP)</t>
  </si>
  <si>
    <t>TP1</t>
  </si>
  <si>
    <t>TP2</t>
  </si>
  <si>
    <t xml:space="preserve">Describe your approach to integrate and maintain the knowledgebase </t>
  </si>
  <si>
    <t>How do you intend to manage the areas of risk for the duration of the contract?</t>
  </si>
  <si>
    <t>15.2 	- SECTION : G	  Account Management (AM)</t>
  </si>
  <si>
    <t>Outline how the account management team will ensure that tender requirements will be met</t>
  </si>
  <si>
    <t>AM1</t>
  </si>
  <si>
    <t>Describe what dashboards / reports will be available to review and monitor service performance</t>
  </si>
  <si>
    <t>AM3</t>
  </si>
  <si>
    <t>AM4</t>
  </si>
  <si>
    <t>AM5</t>
  </si>
  <si>
    <t>SECTION D: Service Support (SS)</t>
  </si>
  <si>
    <t>SECTION A : Vendor Requirements (VR)</t>
  </si>
  <si>
    <t>Section B : Vendor Qualifications / Engagement (VQ)</t>
  </si>
  <si>
    <r>
      <t xml:space="preserve">TOTAL / </t>
    </r>
    <r>
      <rPr>
        <sz val="10"/>
        <rFont val="Arial"/>
        <family val="2"/>
      </rPr>
      <t>(</t>
    </r>
    <r>
      <rPr>
        <b/>
        <sz val="10"/>
        <rFont val="Arial"/>
        <family val="2"/>
      </rPr>
      <t>should be</t>
    </r>
    <r>
      <rPr>
        <sz val="10"/>
        <rFont val="Arial"/>
        <family val="2"/>
      </rPr>
      <t xml:space="preserve"> 100%)</t>
    </r>
  </si>
  <si>
    <t>SECTION  G: Account Management (AM)</t>
  </si>
  <si>
    <r>
      <rPr>
        <b/>
        <sz val="10"/>
        <rFont val="Arial"/>
        <family val="2"/>
      </rPr>
      <t>Purpose</t>
    </r>
    <r>
      <rPr>
        <sz val="10"/>
        <rFont val="Arial"/>
        <family val="2"/>
      </rPr>
      <t xml:space="preserve">:
The Bank is co-sourcing its Server Administration services - We need to compare potential solutions in a systematic way. This tool helps the Bank evaluate RFP submissions quickly and easily
</t>
    </r>
    <r>
      <rPr>
        <b/>
        <sz val="10"/>
        <rFont val="Arial"/>
        <family val="2"/>
      </rPr>
      <t xml:space="preserve">Use this tool to:
</t>
    </r>
    <r>
      <rPr>
        <sz val="10"/>
        <rFont val="Arial"/>
        <family val="2"/>
      </rPr>
      <t xml:space="preserve">
• Determine each feature's level of importance to the Bank
• Score and compare potential co-sourcing providers using the scale 1 - 5
Follow the instructions outlined in each tab to complete the evaluation. Use this scoring sheet to help evaluate RFP responses objectively
</t>
    </r>
    <r>
      <rPr>
        <b/>
        <sz val="10"/>
        <color rgb="FFFF0000"/>
        <rFont val="Arial"/>
        <family val="2"/>
      </rPr>
      <t>NOTE</t>
    </r>
    <r>
      <rPr>
        <sz val="10"/>
        <rFont val="Arial"/>
        <family val="2"/>
      </rPr>
      <t xml:space="preserve">: Only score </t>
    </r>
    <r>
      <rPr>
        <b/>
        <sz val="10"/>
        <rFont val="Arial"/>
        <family val="2"/>
      </rPr>
      <t>2</t>
    </r>
    <r>
      <rPr>
        <sz val="10"/>
        <rFont val="Arial"/>
        <family val="2"/>
      </rPr>
      <t>.</t>
    </r>
    <r>
      <rPr>
        <b/>
        <sz val="10"/>
        <rFont val="Arial"/>
        <family val="2"/>
      </rPr>
      <t>Vendo</t>
    </r>
    <r>
      <rPr>
        <sz val="10"/>
        <rFont val="Arial"/>
        <family val="2"/>
      </rPr>
      <t xml:space="preserve">r and </t>
    </r>
    <r>
      <rPr>
        <b/>
        <sz val="10"/>
        <rFont val="Arial"/>
        <family val="2"/>
      </rPr>
      <t>3</t>
    </r>
    <r>
      <rPr>
        <sz val="10"/>
        <rFont val="Arial"/>
        <family val="2"/>
      </rPr>
      <t xml:space="preserve">. </t>
    </r>
    <r>
      <rPr>
        <b/>
        <sz val="10"/>
        <rFont val="Arial"/>
        <family val="2"/>
      </rPr>
      <t>Processes</t>
    </r>
    <r>
      <rPr>
        <sz val="10"/>
        <rFont val="Arial"/>
        <family val="2"/>
      </rPr>
      <t xml:space="preserve"> (highlithed in </t>
    </r>
    <r>
      <rPr>
        <b/>
        <sz val="10"/>
        <rFont val="Arial"/>
        <family val="2"/>
      </rPr>
      <t>green</t>
    </r>
    <r>
      <rPr>
        <sz val="10"/>
        <rFont val="Arial"/>
        <family val="2"/>
      </rPr>
      <t>)</t>
    </r>
  </si>
  <si>
    <t>The provider/vendor can provide details of similar client outsourcing agreements in the past three (3) years. Verify whether Reference questions were answered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</si>
</sst>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sz val="8"/>
      <name val="Arial"/>
      <family val="2"/>
    </font>
    <font>
      <sz val="10"/>
      <name val="Arial"/>
      <family val="2"/>
    </font>
    <font>
      <sz val="10"/>
      <color theme="1"/>
      <name val="Arial"/>
      <family val="2"/>
    </font>
    <font>
      <b/>
      <sz val="10"/>
      <name val="Arial"/>
      <family val="2"/>
    </font>
    <font>
      <b/>
      <sz val="10"/>
      <color theme="0"/>
      <name val="Arial"/>
      <family val="2"/>
    </font>
    <font>
      <b/>
      <sz val="12"/>
      <color rgb="FFF8F8F8"/>
      <name val="Arial"/>
      <family val="2"/>
    </font>
    <font>
      <b/>
      <sz val="10"/>
      <color theme="1"/>
      <name val="Arial"/>
      <family val="2"/>
    </font>
    <font>
      <sz val="14"/>
      <name val="Arial"/>
      <family val="2"/>
    </font>
    <font>
      <sz val="14"/>
      <color theme="1"/>
      <name val="Arial"/>
      <family val="2"/>
    </font>
    <font>
      <b/>
      <sz val="11"/>
      <name val="Arial"/>
      <family val="2"/>
    </font>
    <font>
      <b/>
      <sz val="12"/>
      <color theme="0"/>
      <name val="Arial"/>
      <family val="2"/>
    </font>
    <font>
      <b/>
      <sz val="12"/>
      <name val="Arial"/>
      <family val="2"/>
    </font>
    <font>
      <sz val="11"/>
      <color theme="1"/>
      <name val="Arial"/>
      <family val="2"/>
    </font>
    <font>
      <b/>
      <sz val="11"/>
      <color theme="1"/>
      <name val="Arial"/>
      <family val="2"/>
    </font>
    <font>
      <i/>
      <sz val="10"/>
      <name val="Arial"/>
      <family val="2"/>
    </font>
    <font>
      <b/>
      <sz val="11"/>
      <color theme="0"/>
      <name val="Arial"/>
      <family val="2"/>
    </font>
    <font>
      <sz val="11"/>
      <name val="Arial"/>
      <family val="2"/>
    </font>
    <font>
      <sz val="14"/>
      <color rgb="FFFF0000"/>
      <name val="Arial"/>
      <family val="2"/>
    </font>
    <font>
      <b/>
      <sz val="10"/>
      <color rgb="FF0000FF"/>
      <name val="Arial"/>
      <family val="2"/>
    </font>
    <font>
      <sz val="10"/>
      <color rgb="FF0000FF"/>
      <name val="Arial"/>
      <family val="2"/>
    </font>
    <font>
      <b/>
      <sz val="11"/>
      <color rgb="FF0000FF"/>
      <name val="Arial"/>
      <family val="2"/>
    </font>
    <font>
      <b/>
      <sz val="14"/>
      <color rgb="FFFF0000"/>
      <name val="Arial"/>
      <family val="2"/>
    </font>
    <font>
      <sz val="12"/>
      <color theme="0"/>
      <name val="Arial"/>
      <family val="2"/>
    </font>
    <font>
      <i/>
      <sz val="9"/>
      <color rgb="FF0000FF"/>
      <name val="Arial"/>
      <family val="2"/>
    </font>
    <font>
      <b/>
      <i/>
      <sz val="10"/>
      <name val="Arial"/>
      <family val="2"/>
    </font>
    <font>
      <b/>
      <i/>
      <u/>
      <sz val="10"/>
      <color theme="8" tint="-0.249977111117893"/>
      <name val="Arial"/>
      <family val="2"/>
    </font>
    <font>
      <i/>
      <sz val="10"/>
      <color rgb="FFFF0000"/>
      <name val="Arial"/>
      <family val="2"/>
    </font>
    <font>
      <sz val="8"/>
      <name val="Arial"/>
    </font>
    <font>
      <sz val="10"/>
      <color rgb="FF0D0D0D"/>
      <name val="Arial"/>
      <family val="2"/>
    </font>
    <font>
      <sz val="10"/>
      <color rgb="FF333333"/>
      <name val="Arial"/>
      <family val="2"/>
    </font>
    <font>
      <b/>
      <sz val="10"/>
      <color rgb="FFFF0000"/>
      <name val="Arial"/>
      <family val="2"/>
    </font>
  </fonts>
  <fills count="20">
    <fill>
      <patternFill patternType="none"/>
    </fill>
    <fill>
      <patternFill patternType="gray125"/>
    </fill>
    <fill>
      <patternFill patternType="solid">
        <fgColor indexed="59"/>
        <bgColor indexed="64"/>
      </patternFill>
    </fill>
    <fill>
      <patternFill patternType="solid">
        <fgColor theme="5"/>
        <bgColor theme="5"/>
      </patternFill>
    </fill>
    <fill>
      <patternFill patternType="solid">
        <fgColor rgb="FF647455"/>
        <bgColor indexed="64"/>
      </patternFill>
    </fill>
    <fill>
      <patternFill patternType="solid">
        <fgColor rgb="FFD3CB8D"/>
        <bgColor indexed="64"/>
      </patternFill>
    </fill>
    <fill>
      <patternFill patternType="solid">
        <fgColor rgb="FFDDDECE"/>
        <bgColor indexed="64"/>
      </patternFill>
    </fill>
    <fill>
      <patternFill patternType="solid">
        <fgColor rgb="FFEEE9B2"/>
        <bgColor indexed="64"/>
      </patternFill>
    </fill>
    <fill>
      <patternFill patternType="solid">
        <fgColor theme="0"/>
        <bgColor indexed="64"/>
      </patternFill>
    </fill>
    <fill>
      <patternFill patternType="solid">
        <fgColor theme="5"/>
        <bgColor indexed="64"/>
      </patternFill>
    </fill>
    <fill>
      <patternFill patternType="solid">
        <fgColor rgb="FF66ADC1"/>
        <bgColor indexed="64"/>
      </patternFill>
    </fill>
    <fill>
      <patternFill patternType="solid">
        <fgColor theme="0" tint="-0.249977111117893"/>
        <bgColor indexed="64"/>
      </patternFill>
    </fill>
    <fill>
      <patternFill patternType="solid">
        <fgColor theme="7"/>
        <bgColor indexed="64"/>
      </patternFill>
    </fill>
    <fill>
      <patternFill patternType="solid">
        <fgColor theme="8"/>
        <bgColor indexed="64"/>
      </patternFill>
    </fill>
    <fill>
      <patternFill patternType="solid">
        <fgColor theme="8" tint="-0.249977111117893"/>
        <bgColor indexed="64"/>
      </patternFill>
    </fill>
    <fill>
      <patternFill patternType="solid">
        <fgColor theme="8" tint="-0.249977111117893"/>
        <bgColor theme="5"/>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9" tint="-0.249977111117893"/>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bottom/>
      <diagonal/>
    </border>
    <border>
      <left style="thin">
        <color auto="1"/>
      </left>
      <right/>
      <top style="medium">
        <color auto="1"/>
      </top>
      <bottom style="thin">
        <color auto="1"/>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indexed="64"/>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7" fillId="0" borderId="0"/>
    <xf numFmtId="0" fontId="2" fillId="0" borderId="0"/>
    <xf numFmtId="0" fontId="1" fillId="0" borderId="0"/>
    <xf numFmtId="0" fontId="1" fillId="0" borderId="0"/>
  </cellStyleXfs>
  <cellXfs count="205">
    <xf numFmtId="0" fontId="0" fillId="0" borderId="0" xfId="0"/>
    <xf numFmtId="0" fontId="7" fillId="0" borderId="0" xfId="0" applyFont="1"/>
    <xf numFmtId="0" fontId="7" fillId="0" borderId="0" xfId="0" applyFont="1" applyAlignment="1">
      <alignment vertical="center" wrapText="1"/>
    </xf>
    <xf numFmtId="0" fontId="5" fillId="0" borderId="0" xfId="0" applyFont="1" applyAlignment="1">
      <alignment horizontal="left" vertical="center"/>
    </xf>
    <xf numFmtId="0" fontId="13" fillId="6" borderId="5" xfId="0" applyFont="1" applyFill="1" applyBorder="1" applyAlignment="1">
      <alignment horizontal="center" vertical="center"/>
    </xf>
    <xf numFmtId="0" fontId="10" fillId="9" borderId="6" xfId="8" applyFont="1" applyFill="1" applyBorder="1"/>
    <xf numFmtId="0" fontId="8" fillId="7" borderId="5" xfId="8" applyFont="1" applyFill="1" applyBorder="1"/>
    <xf numFmtId="0" fontId="12" fillId="6" borderId="8" xfId="8" applyFont="1" applyFill="1" applyBorder="1"/>
    <xf numFmtId="0" fontId="8" fillId="0" borderId="0" xfId="9" applyFont="1"/>
    <xf numFmtId="0" fontId="8" fillId="0" borderId="0" xfId="9" applyFont="1" applyAlignment="1">
      <alignment horizontal="center"/>
    </xf>
    <xf numFmtId="0" fontId="8" fillId="11" borderId="1" xfId="9" applyFont="1" applyFill="1" applyBorder="1"/>
    <xf numFmtId="0" fontId="12" fillId="0" borderId="1" xfId="9" applyFont="1" applyBorder="1" applyAlignment="1">
      <alignment horizontal="center"/>
    </xf>
    <xf numFmtId="0" fontId="10" fillId="9" borderId="7" xfId="8" applyFont="1" applyFill="1" applyBorder="1" applyAlignment="1">
      <alignment horizontal="center"/>
    </xf>
    <xf numFmtId="0" fontId="10" fillId="9" borderId="15" xfId="8" applyFont="1" applyFill="1" applyBorder="1" applyAlignment="1">
      <alignment horizontal="center"/>
    </xf>
    <xf numFmtId="0" fontId="10" fillId="9" borderId="10" xfId="8" applyFont="1" applyFill="1" applyBorder="1" applyAlignment="1">
      <alignment horizontal="center"/>
    </xf>
    <xf numFmtId="0" fontId="8" fillId="7" borderId="31" xfId="8" applyFont="1" applyFill="1" applyBorder="1"/>
    <xf numFmtId="0" fontId="14" fillId="12" borderId="5" xfId="0" applyFont="1" applyFill="1" applyBorder="1" applyAlignment="1">
      <alignment horizontal="center" vertical="center"/>
    </xf>
    <xf numFmtId="0" fontId="13" fillId="0" borderId="5" xfId="0" applyFont="1" applyBorder="1" applyAlignment="1">
      <alignment horizontal="center" vertical="center"/>
    </xf>
    <xf numFmtId="0" fontId="9" fillId="12" borderId="5" xfId="0" applyFont="1" applyFill="1" applyBorder="1" applyAlignment="1">
      <alignment horizontal="center" vertical="center"/>
    </xf>
    <xf numFmtId="0" fontId="9" fillId="12" borderId="1" xfId="0" applyFont="1" applyFill="1" applyBorder="1" applyAlignment="1">
      <alignment horizontal="center" vertical="center"/>
    </xf>
    <xf numFmtId="0" fontId="9" fillId="12" borderId="11" xfId="0" applyFont="1" applyFill="1" applyBorder="1" applyAlignment="1">
      <alignment horizontal="center" vertical="center"/>
    </xf>
    <xf numFmtId="0" fontId="12" fillId="0" borderId="0" xfId="9" applyFont="1" applyAlignment="1">
      <alignment horizontal="left"/>
    </xf>
    <xf numFmtId="0" fontId="8" fillId="0" borderId="5" xfId="9" applyFont="1" applyBorder="1"/>
    <xf numFmtId="0" fontId="8" fillId="0" borderId="11" xfId="9" applyFont="1" applyBorder="1"/>
    <xf numFmtId="0" fontId="8" fillId="11" borderId="11" xfId="9" applyFont="1" applyFill="1" applyBorder="1"/>
    <xf numFmtId="0" fontId="8" fillId="0" borderId="5" xfId="9" applyFont="1" applyBorder="1" applyAlignment="1">
      <alignment horizontal="center"/>
    </xf>
    <xf numFmtId="0" fontId="12" fillId="0" borderId="5" xfId="9" applyFont="1" applyBorder="1" applyAlignment="1">
      <alignment horizontal="left"/>
    </xf>
    <xf numFmtId="0" fontId="12" fillId="0" borderId="8" xfId="9" applyFont="1" applyBorder="1" applyAlignment="1">
      <alignment horizontal="left"/>
    </xf>
    <xf numFmtId="0" fontId="8" fillId="0" borderId="12" xfId="9" applyFont="1" applyBorder="1"/>
    <xf numFmtId="0" fontId="8" fillId="0" borderId="5" xfId="9" applyFont="1" applyBorder="1" applyAlignment="1">
      <alignment horizontal="left"/>
    </xf>
    <xf numFmtId="0" fontId="8" fillId="0" borderId="8" xfId="9" applyFont="1" applyBorder="1" applyAlignment="1">
      <alignment horizontal="left"/>
    </xf>
    <xf numFmtId="0" fontId="8" fillId="0" borderId="3" xfId="9" applyFont="1" applyBorder="1"/>
    <xf numFmtId="0" fontId="8" fillId="11" borderId="3" xfId="9" applyFont="1" applyFill="1" applyBorder="1"/>
    <xf numFmtId="0" fontId="8" fillId="0" borderId="40" xfId="9" applyFont="1" applyBorder="1"/>
    <xf numFmtId="0" fontId="8" fillId="0" borderId="11" xfId="9" applyFont="1" applyBorder="1" applyAlignment="1">
      <alignment horizontal="center"/>
    </xf>
    <xf numFmtId="0" fontId="8" fillId="0" borderId="34" xfId="9" applyFont="1" applyBorder="1"/>
    <xf numFmtId="0" fontId="8" fillId="0" borderId="35" xfId="9" applyFont="1" applyBorder="1"/>
    <xf numFmtId="0" fontId="8" fillId="0" borderId="17" xfId="9" applyFont="1" applyBorder="1"/>
    <xf numFmtId="0" fontId="10" fillId="9" borderId="43" xfId="9" applyFont="1" applyFill="1" applyBorder="1" applyAlignment="1">
      <alignment horizontal="center" wrapText="1"/>
    </xf>
    <xf numFmtId="0" fontId="10" fillId="9" borderId="42" xfId="9" applyFont="1" applyFill="1" applyBorder="1" applyAlignment="1">
      <alignment horizontal="center" wrapText="1"/>
    </xf>
    <xf numFmtId="0" fontId="8" fillId="0" borderId="21" xfId="8" applyFont="1" applyBorder="1"/>
    <xf numFmtId="0" fontId="10" fillId="9" borderId="34" xfId="8" applyFont="1" applyFill="1" applyBorder="1"/>
    <xf numFmtId="0" fontId="10" fillId="9" borderId="1" xfId="8" applyFont="1" applyFill="1" applyBorder="1" applyAlignment="1">
      <alignment horizontal="center"/>
    </xf>
    <xf numFmtId="0" fontId="10" fillId="9" borderId="11" xfId="8" applyFont="1" applyFill="1" applyBorder="1" applyAlignment="1">
      <alignment horizontal="center"/>
    </xf>
    <xf numFmtId="0" fontId="12" fillId="13" borderId="5" xfId="8" applyFont="1" applyFill="1" applyBorder="1"/>
    <xf numFmtId="0" fontId="8" fillId="6" borderId="1" xfId="8" applyFont="1" applyFill="1" applyBorder="1" applyAlignment="1">
      <alignment horizontal="center"/>
    </xf>
    <xf numFmtId="0" fontId="8" fillId="6" borderId="11" xfId="8" applyFont="1" applyFill="1" applyBorder="1" applyAlignment="1">
      <alignment horizontal="center"/>
    </xf>
    <xf numFmtId="0" fontId="12" fillId="13" borderId="8" xfId="8" applyFont="1" applyFill="1" applyBorder="1"/>
    <xf numFmtId="0" fontId="10" fillId="9" borderId="2" xfId="8" applyFont="1" applyFill="1" applyBorder="1" applyAlignment="1">
      <alignment horizontal="center"/>
    </xf>
    <xf numFmtId="0" fontId="8" fillId="6" borderId="2" xfId="8" applyFont="1" applyFill="1" applyBorder="1" applyAlignment="1">
      <alignment horizontal="center"/>
    </xf>
    <xf numFmtId="165" fontId="8" fillId="0" borderId="32" xfId="8" applyNumberFormat="1" applyFont="1" applyBorder="1" applyAlignment="1">
      <alignment horizontal="center"/>
    </xf>
    <xf numFmtId="165" fontId="8" fillId="0" borderId="30" xfId="8" applyNumberFormat="1" applyFont="1" applyBorder="1" applyAlignment="1">
      <alignment horizontal="center"/>
    </xf>
    <xf numFmtId="165" fontId="8" fillId="0" borderId="33" xfId="8" applyNumberFormat="1" applyFont="1" applyBorder="1" applyAlignment="1">
      <alignment horizontal="center"/>
    </xf>
    <xf numFmtId="0" fontId="7" fillId="8" borderId="0" xfId="0" applyFont="1" applyFill="1" applyAlignment="1">
      <alignment horizontal="center" vertical="center"/>
    </xf>
    <xf numFmtId="0" fontId="7" fillId="8" borderId="0" xfId="0" applyFont="1" applyFill="1" applyAlignment="1">
      <alignment vertical="center" wrapText="1"/>
    </xf>
    <xf numFmtId="10" fontId="15" fillId="8" borderId="0" xfId="0" applyNumberFormat="1" applyFont="1" applyFill="1" applyAlignment="1">
      <alignment horizontal="center" vertical="center"/>
    </xf>
    <xf numFmtId="165" fontId="8" fillId="6" borderId="44" xfId="8" applyNumberFormat="1" applyFont="1" applyFill="1" applyBorder="1" applyAlignment="1">
      <alignment horizontal="center"/>
    </xf>
    <xf numFmtId="1" fontId="8" fillId="6" borderId="12" xfId="8" applyNumberFormat="1" applyFont="1" applyFill="1" applyBorder="1" applyAlignment="1">
      <alignment horizontal="center"/>
    </xf>
    <xf numFmtId="2" fontId="7" fillId="0" borderId="1" xfId="0" applyNumberFormat="1" applyFont="1" applyBorder="1" applyAlignment="1">
      <alignment horizontal="center"/>
    </xf>
    <xf numFmtId="2" fontId="8" fillId="0" borderId="1" xfId="8" applyNumberFormat="1" applyFont="1" applyBorder="1" applyAlignment="1">
      <alignment horizontal="center"/>
    </xf>
    <xf numFmtId="2" fontId="9" fillId="6" borderId="9" xfId="0" applyNumberFormat="1" applyFont="1" applyFill="1" applyBorder="1" applyAlignment="1">
      <alignment horizontal="center"/>
    </xf>
    <xf numFmtId="2" fontId="8" fillId="6" borderId="9" xfId="8" applyNumberFormat="1" applyFont="1" applyFill="1" applyBorder="1" applyAlignment="1">
      <alignment horizontal="center"/>
    </xf>
    <xf numFmtId="0" fontId="10" fillId="9" borderId="25" xfId="0" applyFont="1" applyFill="1" applyBorder="1" applyAlignment="1">
      <alignment horizontal="center" vertical="center"/>
    </xf>
    <xf numFmtId="9" fontId="15" fillId="0" borderId="10" xfId="0" applyNumberFormat="1" applyFont="1" applyBorder="1" applyAlignment="1" applyProtection="1">
      <alignment horizontal="center" vertical="center"/>
      <protection locked="0"/>
    </xf>
    <xf numFmtId="9" fontId="15" fillId="0" borderId="11" xfId="0" applyNumberFormat="1" applyFont="1" applyBorder="1" applyAlignment="1" applyProtection="1">
      <alignment horizontal="center" vertical="center"/>
      <protection locked="0"/>
    </xf>
    <xf numFmtId="9" fontId="15" fillId="6" borderId="12" xfId="0" applyNumberFormat="1" applyFont="1" applyFill="1" applyBorder="1" applyAlignment="1">
      <alignment horizontal="center" vertical="center"/>
    </xf>
    <xf numFmtId="9" fontId="15" fillId="8" borderId="0" xfId="0" applyNumberFormat="1" applyFont="1" applyFill="1" applyAlignment="1" applyProtection="1">
      <alignment horizontal="center" vertical="center"/>
      <protection locked="0"/>
    </xf>
    <xf numFmtId="165" fontId="15" fillId="8" borderId="0" xfId="0" applyNumberFormat="1" applyFont="1" applyFill="1" applyAlignment="1" applyProtection="1">
      <alignment horizontal="center" vertical="center"/>
      <protection locked="0"/>
    </xf>
    <xf numFmtId="0" fontId="7" fillId="0" borderId="0" xfId="0" applyFont="1" applyAlignment="1">
      <alignment vertical="center"/>
    </xf>
    <xf numFmtId="0" fontId="7" fillId="8" borderId="0" xfId="0" applyFont="1" applyFill="1"/>
    <xf numFmtId="0" fontId="7" fillId="0" borderId="0" xfId="0" applyFont="1" applyAlignment="1">
      <alignment horizontal="center" vertical="center"/>
    </xf>
    <xf numFmtId="0" fontId="7" fillId="0" borderId="5" xfId="0" applyFont="1" applyBorder="1"/>
    <xf numFmtId="0" fontId="7" fillId="0" borderId="1" xfId="0" applyFont="1" applyBorder="1"/>
    <xf numFmtId="2" fontId="7" fillId="0" borderId="11" xfId="0" applyNumberFormat="1" applyFont="1" applyBorder="1"/>
    <xf numFmtId="164" fontId="7" fillId="0" borderId="11" xfId="0" applyNumberFormat="1" applyFont="1" applyBorder="1"/>
    <xf numFmtId="0" fontId="7" fillId="0" borderId="8" xfId="0" applyFont="1" applyBorder="1"/>
    <xf numFmtId="0" fontId="7" fillId="0" borderId="9" xfId="0" applyFont="1" applyBorder="1"/>
    <xf numFmtId="2" fontId="7" fillId="0" borderId="12" xfId="0" applyNumberFormat="1" applyFont="1" applyBorder="1"/>
    <xf numFmtId="0" fontId="18" fillId="0" borderId="0" xfId="9" applyFont="1"/>
    <xf numFmtId="0" fontId="19" fillId="0" borderId="0" xfId="9" applyFont="1" applyAlignment="1">
      <alignment horizontal="center" wrapText="1"/>
    </xf>
    <xf numFmtId="0" fontId="7" fillId="0" borderId="11" xfId="0" applyFont="1" applyBorder="1"/>
    <xf numFmtId="0" fontId="7" fillId="0" borderId="12" xfId="0" applyFont="1" applyBorder="1"/>
    <xf numFmtId="0" fontId="18" fillId="8" borderId="30" xfId="9" applyFont="1" applyFill="1" applyBorder="1"/>
    <xf numFmtId="0" fontId="18" fillId="8" borderId="29" xfId="9" applyFont="1" applyFill="1" applyBorder="1"/>
    <xf numFmtId="0" fontId="18" fillId="8" borderId="28" xfId="9" applyFont="1" applyFill="1" applyBorder="1"/>
    <xf numFmtId="0" fontId="18" fillId="8" borderId="13" xfId="9" applyFont="1" applyFill="1" applyBorder="1"/>
    <xf numFmtId="0" fontId="18" fillId="8" borderId="20" xfId="9" applyFont="1" applyFill="1" applyBorder="1"/>
    <xf numFmtId="0" fontId="18" fillId="8" borderId="19" xfId="9" applyFont="1" applyFill="1" applyBorder="1"/>
    <xf numFmtId="0" fontId="18" fillId="8" borderId="18" xfId="9" applyFont="1" applyFill="1" applyBorder="1"/>
    <xf numFmtId="0" fontId="18" fillId="8" borderId="17" xfId="9" applyFont="1" applyFill="1" applyBorder="1"/>
    <xf numFmtId="1" fontId="7" fillId="0" borderId="8" xfId="0" applyNumberFormat="1" applyFont="1" applyBorder="1"/>
    <xf numFmtId="1" fontId="7" fillId="0" borderId="5" xfId="0" applyNumberFormat="1" applyFont="1" applyBorder="1"/>
    <xf numFmtId="0" fontId="7" fillId="6" borderId="1" xfId="0" applyFont="1" applyFill="1" applyBorder="1" applyAlignment="1">
      <alignment horizontal="left" vertical="center" wrapText="1" indent="1"/>
    </xf>
    <xf numFmtId="0" fontId="10" fillId="3" borderId="10" xfId="0" applyFont="1" applyFill="1" applyBorder="1" applyAlignment="1">
      <alignment horizontal="center" vertical="center"/>
    </xf>
    <xf numFmtId="0" fontId="0" fillId="0" borderId="0" xfId="0" applyAlignment="1">
      <alignment vertical="center"/>
    </xf>
    <xf numFmtId="0" fontId="22" fillId="0" borderId="0" xfId="0" applyFont="1" applyAlignment="1">
      <alignment vertical="center"/>
    </xf>
    <xf numFmtId="0" fontId="21" fillId="3" borderId="10" xfId="0" applyFont="1" applyFill="1" applyBorder="1" applyAlignment="1">
      <alignment horizontal="center" vertical="center"/>
    </xf>
    <xf numFmtId="0" fontId="5" fillId="0" borderId="0" xfId="0" applyFont="1" applyAlignment="1">
      <alignment horizontal="left" vertical="center" indent="1"/>
    </xf>
    <xf numFmtId="0" fontId="23" fillId="0" borderId="5" xfId="0" applyFont="1" applyBorder="1" applyAlignment="1">
      <alignment horizontal="center" vertical="center"/>
    </xf>
    <xf numFmtId="0" fontId="15" fillId="5" borderId="5" xfId="0" applyFont="1" applyFill="1" applyBorder="1" applyAlignment="1">
      <alignment horizontal="center" vertical="center"/>
    </xf>
    <xf numFmtId="0" fontId="15" fillId="5" borderId="8" xfId="0" applyFont="1" applyFill="1" applyBorder="1" applyAlignment="1">
      <alignment horizontal="center" vertical="center"/>
    </xf>
    <xf numFmtId="0" fontId="7" fillId="0" borderId="0" xfId="0" applyFont="1" applyAlignment="1">
      <alignment horizontal="left" vertical="center" wrapText="1" indent="1"/>
    </xf>
    <xf numFmtId="0" fontId="27" fillId="6" borderId="5" xfId="0" applyFont="1" applyFill="1" applyBorder="1" applyAlignment="1">
      <alignment horizontal="center" vertical="center"/>
    </xf>
    <xf numFmtId="0" fontId="25" fillId="14" borderId="1" xfId="0" applyFont="1" applyFill="1" applyBorder="1" applyAlignment="1">
      <alignment horizontal="center" vertical="center"/>
    </xf>
    <xf numFmtId="0" fontId="25" fillId="14" borderId="11" xfId="0" applyFont="1" applyFill="1" applyBorder="1" applyAlignment="1">
      <alignment horizontal="left" vertical="center" indent="1"/>
    </xf>
    <xf numFmtId="0" fontId="25" fillId="14" borderId="11" xfId="0" applyFont="1" applyFill="1" applyBorder="1" applyAlignment="1">
      <alignment vertical="center"/>
    </xf>
    <xf numFmtId="0" fontId="26" fillId="15" borderId="7" xfId="0" applyFont="1" applyFill="1" applyBorder="1" applyAlignment="1">
      <alignment horizontal="center" vertical="center"/>
    </xf>
    <xf numFmtId="0" fontId="25" fillId="14" borderId="11" xfId="0" applyFont="1" applyFill="1" applyBorder="1"/>
    <xf numFmtId="0" fontId="24" fillId="15" borderId="7" xfId="0" applyFont="1" applyFill="1" applyBorder="1" applyAlignment="1">
      <alignment horizontal="center" vertical="center"/>
    </xf>
    <xf numFmtId="1" fontId="25" fillId="14" borderId="1" xfId="0" applyNumberFormat="1" applyFont="1" applyFill="1" applyBorder="1" applyAlignment="1">
      <alignment horizontal="center" vertical="center"/>
    </xf>
    <xf numFmtId="2" fontId="16" fillId="17" borderId="48" xfId="0" applyNumberFormat="1" applyFont="1" applyFill="1" applyBorder="1" applyAlignment="1">
      <alignment horizontal="center" vertical="center"/>
    </xf>
    <xf numFmtId="0" fontId="28" fillId="17" borderId="48" xfId="0" applyFont="1" applyFill="1" applyBorder="1"/>
    <xf numFmtId="0" fontId="13" fillId="6" borderId="31" xfId="0" applyFont="1" applyFill="1" applyBorder="1" applyAlignment="1">
      <alignment horizontal="center" vertical="center"/>
    </xf>
    <xf numFmtId="0" fontId="25" fillId="14" borderId="32" xfId="0" applyFont="1" applyFill="1" applyBorder="1" applyAlignment="1">
      <alignment horizontal="center" vertical="center"/>
    </xf>
    <xf numFmtId="0" fontId="25" fillId="14" borderId="33" xfId="0" applyFont="1" applyFill="1" applyBorder="1"/>
    <xf numFmtId="2" fontId="16" fillId="16" borderId="48" xfId="0" applyNumberFormat="1" applyFont="1" applyFill="1" applyBorder="1" applyAlignment="1">
      <alignment horizontal="center" vertical="center"/>
    </xf>
    <xf numFmtId="0" fontId="28" fillId="16" borderId="48" xfId="0" applyFont="1" applyFill="1" applyBorder="1"/>
    <xf numFmtId="0" fontId="5" fillId="18" borderId="2" xfId="0" applyFont="1" applyFill="1" applyBorder="1" applyAlignment="1">
      <alignment horizontal="left" vertical="center"/>
    </xf>
    <xf numFmtId="0" fontId="5" fillId="18" borderId="4" xfId="0" applyFont="1" applyFill="1" applyBorder="1" applyAlignment="1">
      <alignment horizontal="left" vertical="center"/>
    </xf>
    <xf numFmtId="0" fontId="5" fillId="18" borderId="3" xfId="0" applyFont="1" applyFill="1" applyBorder="1" applyAlignment="1">
      <alignment horizontal="left" vertical="center"/>
    </xf>
    <xf numFmtId="0" fontId="5" fillId="18" borderId="2" xfId="0" applyFont="1" applyFill="1" applyBorder="1" applyAlignment="1">
      <alignment horizontal="left" vertical="center" indent="1"/>
    </xf>
    <xf numFmtId="0" fontId="25" fillId="14" borderId="11" xfId="0" applyFont="1" applyFill="1" applyBorder="1" applyAlignment="1">
      <alignment horizontal="left" indent="1"/>
    </xf>
    <xf numFmtId="0" fontId="25" fillId="14" borderId="33" xfId="0" applyFont="1" applyFill="1" applyBorder="1" applyAlignment="1">
      <alignment horizontal="left" indent="1"/>
    </xf>
    <xf numFmtId="0" fontId="34" fillId="0" borderId="0" xfId="0" applyFont="1" applyAlignment="1">
      <alignment horizontal="left" vertical="center" wrapText="1" indent="1"/>
    </xf>
    <xf numFmtId="0" fontId="34" fillId="0" borderId="1" xfId="0" applyFont="1" applyBorder="1" applyAlignment="1">
      <alignment horizontal="left" vertical="center" wrapText="1" indent="1"/>
    </xf>
    <xf numFmtId="0" fontId="35" fillId="0" borderId="49" xfId="0" applyFont="1" applyBorder="1" applyAlignment="1">
      <alignment horizontal="left" vertical="center" wrapText="1" indent="1"/>
    </xf>
    <xf numFmtId="0" fontId="35" fillId="0" borderId="50" xfId="0" applyFont="1" applyBorder="1" applyAlignment="1">
      <alignment horizontal="left" vertical="center" wrapText="1" indent="1"/>
    </xf>
    <xf numFmtId="0" fontId="7" fillId="0" borderId="49" xfId="0" applyFont="1" applyBorder="1" applyAlignment="1">
      <alignment horizontal="left" vertical="center" wrapText="1" indent="1"/>
    </xf>
    <xf numFmtId="0" fontId="7" fillId="0" borderId="50" xfId="0" applyFont="1" applyBorder="1" applyAlignment="1">
      <alignment horizontal="left" vertical="center" wrapText="1" inden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7" fillId="0" borderId="32" xfId="0" applyFont="1" applyBorder="1" applyAlignment="1">
      <alignment horizontal="left" vertical="center" wrapText="1" indent="1"/>
    </xf>
    <xf numFmtId="0" fontId="15" fillId="19" borderId="5" xfId="0" applyFont="1" applyFill="1" applyBorder="1" applyAlignment="1">
      <alignment horizontal="center" vertical="center"/>
    </xf>
    <xf numFmtId="0" fontId="15" fillId="19" borderId="8" xfId="0" applyFont="1" applyFill="1" applyBorder="1" applyAlignment="1">
      <alignment horizontal="center" vertical="center"/>
    </xf>
    <xf numFmtId="0" fontId="7" fillId="0" borderId="0" xfId="0" applyFont="1" applyAlignment="1">
      <alignment horizontal="left" vertical="center" wrapText="1"/>
    </xf>
    <xf numFmtId="0" fontId="5" fillId="18" borderId="0" xfId="0" applyFont="1" applyFill="1" applyAlignment="1">
      <alignment horizontal="left" vertical="center" indent="1"/>
    </xf>
    <xf numFmtId="0" fontId="7" fillId="2" borderId="0" xfId="0" applyFont="1" applyFill="1" applyAlignment="1">
      <alignment horizontal="left" vertical="center" wrapText="1" indent="1"/>
    </xf>
    <xf numFmtId="0" fontId="0" fillId="2" borderId="0" xfId="0" applyFill="1" applyAlignment="1">
      <alignment horizontal="left" vertical="center" indent="1"/>
    </xf>
    <xf numFmtId="9" fontId="15" fillId="8" borderId="0" xfId="0" applyNumberFormat="1" applyFont="1" applyFill="1" applyAlignment="1" applyProtection="1">
      <alignment horizontal="center" vertical="center"/>
      <protection locked="0"/>
    </xf>
    <xf numFmtId="165" fontId="15" fillId="8" borderId="0" xfId="0" applyNumberFormat="1" applyFont="1" applyFill="1" applyAlignment="1" applyProtection="1">
      <alignment horizontal="center" vertical="center"/>
      <protection locked="0"/>
    </xf>
    <xf numFmtId="10" fontId="15" fillId="8" borderId="0" xfId="0" applyNumberFormat="1" applyFont="1" applyFill="1" applyAlignment="1" applyProtection="1">
      <alignment horizontal="center" vertical="center"/>
      <protection locked="0"/>
    </xf>
    <xf numFmtId="0" fontId="7" fillId="0" borderId="1" xfId="0" applyFont="1" applyBorder="1" applyAlignment="1">
      <alignment horizontal="left" vertical="center" wrapText="1" indent="1"/>
    </xf>
    <xf numFmtId="0" fontId="7" fillId="0" borderId="11" xfId="0" applyFont="1" applyBorder="1" applyAlignment="1">
      <alignment horizontal="left" vertical="center" wrapText="1" indent="1"/>
    </xf>
    <xf numFmtId="0" fontId="9" fillId="19" borderId="36" xfId="0" applyFont="1" applyFill="1" applyBorder="1" applyAlignment="1">
      <alignment horizontal="left" vertical="center" indent="1"/>
    </xf>
    <xf numFmtId="0" fontId="9" fillId="19" borderId="4" xfId="0" applyFont="1" applyFill="1" applyBorder="1" applyAlignment="1">
      <alignment horizontal="left" vertical="center" indent="1"/>
    </xf>
    <xf numFmtId="0" fontId="10" fillId="18" borderId="27" xfId="0" applyFont="1" applyFill="1" applyBorder="1" applyAlignment="1">
      <alignment horizontal="center" vertical="center"/>
    </xf>
    <xf numFmtId="0" fontId="10" fillId="18" borderId="26" xfId="0" applyFont="1" applyFill="1" applyBorder="1" applyAlignment="1">
      <alignment horizontal="center" vertical="center"/>
    </xf>
    <xf numFmtId="0" fontId="9" fillId="19" borderId="16" xfId="0" applyFont="1" applyFill="1" applyBorder="1" applyAlignment="1">
      <alignment horizontal="left" vertical="center" indent="1"/>
    </xf>
    <xf numFmtId="0" fontId="9" fillId="19" borderId="46" xfId="0" applyFont="1" applyFill="1" applyBorder="1" applyAlignment="1">
      <alignment horizontal="left" vertical="center" indent="1"/>
    </xf>
    <xf numFmtId="0" fontId="9" fillId="19" borderId="36" xfId="0" applyFont="1" applyFill="1" applyBorder="1" applyAlignment="1">
      <alignment horizontal="left" vertical="center" wrapText="1" indent="1"/>
    </xf>
    <xf numFmtId="0" fontId="9" fillId="19" borderId="4" xfId="0" applyFont="1" applyFill="1" applyBorder="1" applyAlignment="1">
      <alignment horizontal="left" vertical="center" wrapText="1" indent="1"/>
    </xf>
    <xf numFmtId="0" fontId="7" fillId="0" borderId="9" xfId="0"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0" xfId="0" applyFont="1" applyAlignment="1">
      <alignment horizontal="left" vertical="center" wrapText="1" indent="1"/>
    </xf>
    <xf numFmtId="0" fontId="11" fillId="18" borderId="6" xfId="0" applyFont="1" applyFill="1" applyBorder="1" applyAlignment="1">
      <alignment horizontal="center" vertical="center"/>
    </xf>
    <xf numFmtId="0" fontId="11" fillId="18" borderId="7" xfId="0" applyFont="1" applyFill="1" applyBorder="1" applyAlignment="1">
      <alignment horizontal="center" vertical="center"/>
    </xf>
    <xf numFmtId="0" fontId="11" fillId="18" borderId="10" xfId="0" applyFont="1" applyFill="1" applyBorder="1" applyAlignment="1">
      <alignment horizontal="center" vertical="center"/>
    </xf>
    <xf numFmtId="0" fontId="9" fillId="19" borderId="36" xfId="0" applyFont="1" applyFill="1" applyBorder="1" applyAlignment="1">
      <alignment horizontal="center" vertical="center"/>
    </xf>
    <xf numFmtId="0" fontId="9" fillId="19" borderId="3" xfId="0" applyFont="1" applyFill="1" applyBorder="1" applyAlignment="1">
      <alignment horizontal="center" vertical="center"/>
    </xf>
    <xf numFmtId="0" fontId="10" fillId="3" borderId="36" xfId="0" applyFont="1" applyFill="1" applyBorder="1" applyAlignment="1">
      <alignment horizontal="left"/>
    </xf>
    <xf numFmtId="0" fontId="10" fillId="3" borderId="4" xfId="0" applyFont="1" applyFill="1" applyBorder="1" applyAlignment="1">
      <alignment horizontal="left"/>
    </xf>
    <xf numFmtId="0" fontId="10" fillId="3" borderId="37" xfId="0" applyFont="1" applyFill="1" applyBorder="1" applyAlignment="1">
      <alignment horizontal="left"/>
    </xf>
    <xf numFmtId="0" fontId="10" fillId="3" borderId="36" xfId="0" applyFont="1" applyFill="1" applyBorder="1" applyAlignment="1">
      <alignment horizontal="left" indent="1"/>
    </xf>
    <xf numFmtId="0" fontId="10" fillId="3" borderId="4" xfId="0" applyFont="1" applyFill="1" applyBorder="1" applyAlignment="1">
      <alignment horizontal="left" indent="1"/>
    </xf>
    <xf numFmtId="0" fontId="10" fillId="3" borderId="37" xfId="0" applyFont="1" applyFill="1" applyBorder="1" applyAlignment="1">
      <alignment horizontal="left" indent="1"/>
    </xf>
    <xf numFmtId="0" fontId="10" fillId="3" borderId="16" xfId="0" applyFont="1" applyFill="1" applyBorder="1" applyAlignment="1">
      <alignment horizontal="center" vertical="center"/>
    </xf>
    <xf numFmtId="0" fontId="10" fillId="3" borderId="38" xfId="0" applyFont="1" applyFill="1" applyBorder="1" applyAlignment="1">
      <alignment horizontal="center" vertical="center"/>
    </xf>
    <xf numFmtId="0" fontId="16" fillId="17" borderId="48" xfId="0" applyFont="1" applyFill="1" applyBorder="1" applyAlignment="1">
      <alignment horizontal="center" vertical="center"/>
    </xf>
    <xf numFmtId="0" fontId="9" fillId="19" borderId="45" xfId="0" applyFont="1" applyFill="1" applyBorder="1" applyAlignment="1">
      <alignment horizontal="right" vertical="center"/>
    </xf>
    <xf numFmtId="0" fontId="9" fillId="19" borderId="47" xfId="0" applyFont="1" applyFill="1" applyBorder="1" applyAlignment="1">
      <alignment horizontal="right" vertical="center"/>
    </xf>
    <xf numFmtId="0" fontId="7" fillId="6" borderId="1" xfId="0" applyFont="1" applyFill="1" applyBorder="1" applyAlignment="1">
      <alignment horizontal="left" vertical="center" wrapText="1" indent="1"/>
    </xf>
    <xf numFmtId="0" fontId="7" fillId="6" borderId="11" xfId="0" applyFont="1" applyFill="1" applyBorder="1" applyAlignment="1">
      <alignment horizontal="left" vertical="center" wrapText="1" indent="1"/>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0" xfId="0" applyFont="1" applyFill="1" applyBorder="1" applyAlignment="1">
      <alignment horizontal="center" vertical="center"/>
    </xf>
    <xf numFmtId="0" fontId="7" fillId="6" borderId="9" xfId="0" applyFont="1" applyFill="1" applyBorder="1" applyAlignment="1">
      <alignment horizontal="left" vertical="center" wrapText="1" indent="1"/>
    </xf>
    <xf numFmtId="0" fontId="7" fillId="6" borderId="12" xfId="0" applyFont="1" applyFill="1" applyBorder="1" applyAlignment="1">
      <alignment horizontal="left" vertical="center" wrapText="1" indent="1"/>
    </xf>
    <xf numFmtId="0" fontId="16" fillId="16" borderId="48" xfId="0" applyFont="1" applyFill="1" applyBorder="1" applyAlignment="1">
      <alignment horizontal="center" vertical="center"/>
    </xf>
    <xf numFmtId="0" fontId="16" fillId="3" borderId="36" xfId="0" applyFont="1" applyFill="1" applyBorder="1" applyAlignment="1">
      <alignment horizontal="left" indent="1"/>
    </xf>
    <xf numFmtId="0" fontId="16" fillId="3" borderId="4" xfId="0" applyFont="1" applyFill="1" applyBorder="1" applyAlignment="1">
      <alignment horizontal="left" indent="1"/>
    </xf>
    <xf numFmtId="0" fontId="16" fillId="3" borderId="37" xfId="0" applyFont="1" applyFill="1" applyBorder="1" applyAlignment="1">
      <alignment horizontal="left" indent="1"/>
    </xf>
    <xf numFmtId="0" fontId="16" fillId="3" borderId="36" xfId="0" applyFont="1" applyFill="1" applyBorder="1" applyAlignment="1">
      <alignment horizontal="left"/>
    </xf>
    <xf numFmtId="0" fontId="16" fillId="3" borderId="4" xfId="0" applyFont="1" applyFill="1" applyBorder="1" applyAlignment="1">
      <alignment horizontal="left"/>
    </xf>
    <xf numFmtId="0" fontId="16" fillId="3" borderId="37" xfId="0" applyFont="1" applyFill="1" applyBorder="1" applyAlignment="1">
      <alignment horizontal="left"/>
    </xf>
    <xf numFmtId="0" fontId="21" fillId="3" borderId="16" xfId="0" applyFont="1" applyFill="1" applyBorder="1" applyAlignment="1">
      <alignment horizontal="center" vertical="center"/>
    </xf>
    <xf numFmtId="0" fontId="21" fillId="3" borderId="38" xfId="0" applyFont="1" applyFill="1" applyBorder="1" applyAlignment="1">
      <alignment horizontal="center" vertical="center"/>
    </xf>
    <xf numFmtId="0" fontId="8" fillId="10" borderId="27" xfId="8" applyFont="1" applyFill="1" applyBorder="1" applyAlignment="1">
      <alignment horizontal="center" vertical="center" wrapText="1"/>
    </xf>
    <xf numFmtId="0" fontId="8" fillId="10" borderId="26" xfId="8" applyFont="1" applyFill="1" applyBorder="1" applyAlignment="1">
      <alignment horizontal="center" vertical="center" wrapText="1"/>
    </xf>
    <xf numFmtId="0" fontId="8" fillId="10" borderId="25" xfId="8" applyFont="1" applyFill="1" applyBorder="1" applyAlignment="1">
      <alignment horizontal="center" vertical="center" wrapText="1"/>
    </xf>
    <xf numFmtId="0" fontId="8" fillId="10" borderId="14" xfId="8" applyFont="1" applyFill="1" applyBorder="1" applyAlignment="1">
      <alignment horizontal="center" vertical="center" wrapText="1"/>
    </xf>
    <xf numFmtId="0" fontId="8" fillId="10" borderId="0" xfId="8" applyFont="1" applyFill="1" applyAlignment="1">
      <alignment horizontal="center" vertical="center" wrapText="1"/>
    </xf>
    <xf numFmtId="0" fontId="8" fillId="10" borderId="24" xfId="8" applyFont="1" applyFill="1" applyBorder="1" applyAlignment="1">
      <alignment horizontal="center" vertical="center" wrapText="1"/>
    </xf>
    <xf numFmtId="0" fontId="8" fillId="10" borderId="23" xfId="8" applyFont="1" applyFill="1" applyBorder="1" applyAlignment="1">
      <alignment horizontal="center" vertical="center" wrapText="1"/>
    </xf>
    <xf numFmtId="0" fontId="8" fillId="10" borderId="22" xfId="8" applyFont="1" applyFill="1" applyBorder="1" applyAlignment="1">
      <alignment horizontal="center" vertical="center" wrapText="1"/>
    </xf>
    <xf numFmtId="0" fontId="8" fillId="10" borderId="21" xfId="8" applyFont="1" applyFill="1" applyBorder="1" applyAlignment="1">
      <alignment horizontal="center" vertical="center" wrapText="1"/>
    </xf>
    <xf numFmtId="0" fontId="10" fillId="9" borderId="6" xfId="0" applyFont="1" applyFill="1" applyBorder="1" applyAlignment="1">
      <alignment horizontal="center" vertical="center"/>
    </xf>
    <xf numFmtId="0" fontId="10" fillId="9" borderId="7" xfId="0" applyFont="1" applyFill="1" applyBorder="1" applyAlignment="1">
      <alignment horizontal="center" vertical="center"/>
    </xf>
    <xf numFmtId="0" fontId="10" fillId="9" borderId="10" xfId="0" applyFont="1" applyFill="1" applyBorder="1" applyAlignment="1">
      <alignment horizontal="center" vertical="center"/>
    </xf>
    <xf numFmtId="0" fontId="10" fillId="9" borderId="41" xfId="9" applyFont="1" applyFill="1" applyBorder="1" applyAlignment="1">
      <alignment horizontal="center" vertical="center"/>
    </xf>
    <xf numFmtId="0" fontId="10" fillId="9" borderId="42" xfId="9" applyFont="1" applyFill="1" applyBorder="1" applyAlignment="1">
      <alignment horizontal="center" vertical="center"/>
    </xf>
    <xf numFmtId="0" fontId="10" fillId="9" borderId="27" xfId="8" applyFont="1" applyFill="1" applyBorder="1" applyAlignment="1">
      <alignment horizontal="center"/>
    </xf>
    <xf numFmtId="0" fontId="10" fillId="9" borderId="26" xfId="8" applyFont="1" applyFill="1" applyBorder="1" applyAlignment="1">
      <alignment horizontal="center"/>
    </xf>
    <xf numFmtId="0" fontId="10" fillId="9" borderId="25" xfId="8" applyFont="1" applyFill="1" applyBorder="1" applyAlignment="1">
      <alignment horizontal="center"/>
    </xf>
    <xf numFmtId="0" fontId="10" fillId="9" borderId="16" xfId="9" applyFont="1" applyFill="1" applyBorder="1" applyAlignment="1">
      <alignment horizontal="center" vertical="center"/>
    </xf>
    <xf numFmtId="0" fontId="10" fillId="9" borderId="39" xfId="9" applyFont="1" applyFill="1" applyBorder="1" applyAlignment="1">
      <alignment horizontal="center" vertical="center"/>
    </xf>
  </cellXfs>
  <cellStyles count="10">
    <cellStyle name="Normal" xfId="0" builtinId="0"/>
    <cellStyle name="Normal 2" xfId="1" xr:uid="{00000000-0005-0000-0000-000001000000}"/>
    <cellStyle name="Normal 2 2" xfId="4" xr:uid="{00000000-0005-0000-0000-000002000000}"/>
    <cellStyle name="Normal 2 2 2" xfId="8" xr:uid="{00000000-0005-0000-0000-000003000000}"/>
    <cellStyle name="Normal 2 3" xfId="7" xr:uid="{00000000-0005-0000-0000-000004000000}"/>
    <cellStyle name="Normal 3" xfId="3" xr:uid="{00000000-0005-0000-0000-000005000000}"/>
    <cellStyle name="Normal 3 2" xfId="9" xr:uid="{00000000-0005-0000-0000-000006000000}"/>
    <cellStyle name="Normal 4" xfId="6" xr:uid="{00000000-0005-0000-0000-000007000000}"/>
    <cellStyle name="Percent 2" xfId="2" xr:uid="{00000000-0005-0000-0000-000008000000}"/>
    <cellStyle name="Percent 3" xfId="5" xr:uid="{00000000-0005-0000-0000-000009000000}"/>
  </cellStyles>
  <dxfs count="4">
    <dxf>
      <font>
        <color theme="0"/>
      </font>
      <fill>
        <patternFill>
          <bgColor rgb="FF005E7A"/>
        </patternFill>
      </fill>
    </dxf>
    <dxf>
      <font>
        <color theme="0"/>
      </font>
      <fill>
        <patternFill>
          <bgColor rgb="FF005E7A"/>
        </patternFill>
      </fill>
    </dxf>
    <dxf>
      <font>
        <color theme="0"/>
      </font>
      <fill>
        <patternFill>
          <bgColor rgb="FF005E7A"/>
        </patternFill>
      </fill>
    </dxf>
    <dxf>
      <font>
        <color theme="0"/>
      </font>
      <fill>
        <patternFill>
          <bgColor rgb="FF005E7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6E7455"/>
      <rgbColor rgb="00FFFFFF"/>
      <rgbColor rgb="00FFFFFF"/>
      <rgbColor rgb="00FFFFFF"/>
      <rgbColor rgb="00FFFFFF"/>
      <rgbColor rgb="00FFFFFF"/>
      <rgbColor rgb="00FFFFFF"/>
      <rgbColor rgb="00FFFFFF"/>
      <rgbColor rgb="00FFFFFF"/>
      <rgbColor rgb="00FFFFFF"/>
      <rgbColor rgb="00B6623D"/>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979B80"/>
      <rgbColor rgb="00FFFFFF"/>
      <rgbColor rgb="00EEE9B2"/>
      <rgbColor rgb="00DDDECE"/>
      <rgbColor rgb="00D3CB8D"/>
      <rgbColor rgb="00FFFFFF"/>
      <rgbColor rgb="00FFFFFF"/>
      <rgbColor rgb="00FFFFFF"/>
    </indexedColors>
    <mruColors>
      <color rgb="FF2B9E36"/>
      <color rgb="FF0000FF"/>
      <color rgb="FFE1B540"/>
      <color rgb="FFD9A210"/>
      <color rgb="FFA241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104775</xdr:colOff>
      <xdr:row>43</xdr:row>
      <xdr:rowOff>9525</xdr:rowOff>
    </xdr:from>
    <xdr:to>
      <xdr:col>4</xdr:col>
      <xdr:colOff>885825</xdr:colOff>
      <xdr:row>45</xdr:row>
      <xdr:rowOff>171449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33575" y="12601575"/>
          <a:ext cx="1114425" cy="476249"/>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dk1"/>
              </a:solidFill>
              <a:effectLst/>
              <a:latin typeface="+mn-lt"/>
              <a:ea typeface="+mn-ea"/>
              <a:cs typeface="+mn-cs"/>
            </a:rPr>
            <a:t>These</a:t>
          </a:r>
          <a:r>
            <a:rPr lang="en-CA" sz="1100" baseline="0">
              <a:solidFill>
                <a:schemeClr val="dk1"/>
              </a:solidFill>
              <a:effectLst/>
              <a:latin typeface="+mn-lt"/>
              <a:ea typeface="+mn-ea"/>
              <a:cs typeface="+mn-cs"/>
            </a:rPr>
            <a:t> cells will represent the title of each quadrant.</a:t>
          </a:r>
          <a:endParaRPr lang="en-CA">
            <a:effectLst/>
          </a:endParaRPr>
        </a:p>
      </xdr:txBody>
    </xdr:sp>
    <xdr:clientData/>
  </xdr:twoCellAnchor>
  <xdr:twoCellAnchor>
    <xdr:from>
      <xdr:col>3</xdr:col>
      <xdr:colOff>180975</xdr:colOff>
      <xdr:row>40</xdr:row>
      <xdr:rowOff>85725</xdr:rowOff>
    </xdr:from>
    <xdr:to>
      <xdr:col>3</xdr:col>
      <xdr:colOff>1019175</xdr:colOff>
      <xdr:row>43</xdr:row>
      <xdr:rowOff>9525</xdr:rowOff>
    </xdr:to>
    <xdr:cxnSp macro="">
      <xdr:nvCxnSpPr>
        <xdr:cNvPr id="3" name="Straight Arrow Connector 2">
          <a:extLst>
            <a:ext uri="{FF2B5EF4-FFF2-40B4-BE49-F238E27FC236}">
              <a16:creationId xmlns:a16="http://schemas.microsoft.com/office/drawing/2014/main" id="{00000000-0008-0000-0500-000003000000}"/>
            </a:ext>
          </a:extLst>
        </xdr:cNvPr>
        <xdr:cNvCxnSpPr>
          <a:stCxn id="2" idx="0"/>
        </xdr:cNvCxnSpPr>
      </xdr:nvCxnSpPr>
      <xdr:spPr>
        <a:xfrm flipH="1" flipV="1">
          <a:off x="2009775" y="12192000"/>
          <a:ext cx="428625" cy="4095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29</xdr:row>
      <xdr:rowOff>66675</xdr:rowOff>
    </xdr:from>
    <xdr:to>
      <xdr:col>9</xdr:col>
      <xdr:colOff>0</xdr:colOff>
      <xdr:row>32</xdr:row>
      <xdr:rowOff>66674</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9963150" y="5143500"/>
          <a:ext cx="4876800" cy="571499"/>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dk1"/>
              </a:solidFill>
              <a:effectLst/>
              <a:latin typeface="+mn-lt"/>
              <a:ea typeface="+mn-ea"/>
              <a:cs typeface="+mn-cs"/>
            </a:rPr>
            <a:t>Link these</a:t>
          </a:r>
          <a:r>
            <a:rPr lang="en-CA" sz="1100" baseline="0">
              <a:solidFill>
                <a:schemeClr val="dk1"/>
              </a:solidFill>
              <a:effectLst/>
              <a:latin typeface="+mn-lt"/>
              <a:ea typeface="+mn-ea"/>
              <a:cs typeface="+mn-cs"/>
            </a:rPr>
            <a:t> cells to your raw scores to ensure the graphic will dynamically respond to different responses.</a:t>
          </a:r>
          <a:endParaRPr lang="en-CA">
            <a:effectLst/>
          </a:endParaRPr>
        </a:p>
      </xdr:txBody>
    </xdr:sp>
    <xdr:clientData/>
  </xdr:twoCellAnchor>
  <xdr:twoCellAnchor>
    <xdr:from>
      <xdr:col>5</xdr:col>
      <xdr:colOff>57151</xdr:colOff>
      <xdr:row>28</xdr:row>
      <xdr:rowOff>76200</xdr:rowOff>
    </xdr:from>
    <xdr:to>
      <xdr:col>6</xdr:col>
      <xdr:colOff>76200</xdr:colOff>
      <xdr:row>30</xdr:row>
      <xdr:rowOff>161925</xdr:rowOff>
    </xdr:to>
    <xdr:cxnSp macro="">
      <xdr:nvCxnSpPr>
        <xdr:cNvPr id="5" name="Straight Arrow Connector 4">
          <a:extLst>
            <a:ext uri="{FF2B5EF4-FFF2-40B4-BE49-F238E27FC236}">
              <a16:creationId xmlns:a16="http://schemas.microsoft.com/office/drawing/2014/main" id="{00000000-0008-0000-0500-000005000000}"/>
            </a:ext>
          </a:extLst>
        </xdr:cNvPr>
        <xdr:cNvCxnSpPr>
          <a:stCxn id="4" idx="1"/>
        </xdr:cNvCxnSpPr>
      </xdr:nvCxnSpPr>
      <xdr:spPr>
        <a:xfrm flipH="1" flipV="1">
          <a:off x="8296276" y="4962525"/>
          <a:ext cx="1666874" cy="4667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276226</xdr:colOff>
      <xdr:row>47</xdr:row>
      <xdr:rowOff>85725</xdr:rowOff>
    </xdr:from>
    <xdr:to>
      <xdr:col>6</xdr:col>
      <xdr:colOff>752476</xdr:colOff>
      <xdr:row>47</xdr:row>
      <xdr:rowOff>390525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933826" y="13325475"/>
          <a:ext cx="333375" cy="76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Low</a:t>
          </a:r>
        </a:p>
      </xdr:txBody>
    </xdr:sp>
    <xdr:clientData/>
  </xdr:twoCellAnchor>
  <xdr:twoCellAnchor>
    <xdr:from>
      <xdr:col>6</xdr:col>
      <xdr:colOff>285752</xdr:colOff>
      <xdr:row>34</xdr:row>
      <xdr:rowOff>266700</xdr:rowOff>
    </xdr:from>
    <xdr:to>
      <xdr:col>6</xdr:col>
      <xdr:colOff>742951</xdr:colOff>
      <xdr:row>35</xdr:row>
      <xdr:rowOff>123825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943352" y="11296650"/>
          <a:ext cx="323849"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High</a:t>
          </a:r>
        </a:p>
      </xdr:txBody>
    </xdr:sp>
    <xdr:clientData/>
  </xdr:twoCellAnchor>
  <xdr:twoCellAnchor>
    <xdr:from>
      <xdr:col>15</xdr:col>
      <xdr:colOff>514351</xdr:colOff>
      <xdr:row>47</xdr:row>
      <xdr:rowOff>85725</xdr:rowOff>
    </xdr:from>
    <xdr:to>
      <xdr:col>16</xdr:col>
      <xdr:colOff>361950</xdr:colOff>
      <xdr:row>47</xdr:row>
      <xdr:rowOff>390525</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048751" y="13325475"/>
          <a:ext cx="457199" cy="76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High</a:t>
          </a:r>
        </a:p>
      </xdr:txBody>
    </xdr:sp>
    <xdr:clientData/>
  </xdr:twoCellAnchor>
  <xdr:twoCellAnchor>
    <xdr:from>
      <xdr:col>18</xdr:col>
      <xdr:colOff>57150</xdr:colOff>
      <xdr:row>40</xdr:row>
      <xdr:rowOff>19050</xdr:rowOff>
    </xdr:from>
    <xdr:to>
      <xdr:col>21</xdr:col>
      <xdr:colOff>57150</xdr:colOff>
      <xdr:row>43</xdr:row>
      <xdr:rowOff>123825</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3296900" y="12125325"/>
          <a:ext cx="1828800" cy="59055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solidFill>
                <a:schemeClr val="dk1"/>
              </a:solidFill>
              <a:effectLst/>
              <a:latin typeface="+mn-lt"/>
              <a:ea typeface="+mn-ea"/>
              <a:cs typeface="+mn-cs"/>
            </a:rPr>
            <a:t>This is not an</a:t>
          </a:r>
          <a:r>
            <a:rPr lang="en-CA" sz="1100" baseline="0">
              <a:solidFill>
                <a:schemeClr val="dk1"/>
              </a:solidFill>
              <a:effectLst/>
              <a:latin typeface="+mn-lt"/>
              <a:ea typeface="+mn-ea"/>
              <a:cs typeface="+mn-cs"/>
            </a:rPr>
            <a:t> actual chart. Cut and Paste all of the elements into the desire tab.</a:t>
          </a:r>
          <a:endParaRPr lang="en-CA">
            <a:effectLst/>
          </a:endParaRPr>
        </a:p>
      </xdr:txBody>
    </xdr:sp>
    <xdr:clientData/>
  </xdr:twoCellAnchor>
  <xdr:twoCellAnchor>
    <xdr:from>
      <xdr:col>17</xdr:col>
      <xdr:colOff>38100</xdr:colOff>
      <xdr:row>41</xdr:row>
      <xdr:rowOff>152400</xdr:rowOff>
    </xdr:from>
    <xdr:to>
      <xdr:col>18</xdr:col>
      <xdr:colOff>57150</xdr:colOff>
      <xdr:row>41</xdr:row>
      <xdr:rowOff>161925</xdr:rowOff>
    </xdr:to>
    <xdr:cxnSp macro="">
      <xdr:nvCxnSpPr>
        <xdr:cNvPr id="10" name="Straight Arrow Connector 9">
          <a:extLst>
            <a:ext uri="{FF2B5EF4-FFF2-40B4-BE49-F238E27FC236}">
              <a16:creationId xmlns:a16="http://schemas.microsoft.com/office/drawing/2014/main" id="{00000000-0008-0000-0500-00000A000000}"/>
            </a:ext>
          </a:extLst>
        </xdr:cNvPr>
        <xdr:cNvCxnSpPr>
          <a:stCxn id="9" idx="1"/>
        </xdr:cNvCxnSpPr>
      </xdr:nvCxnSpPr>
      <xdr:spPr>
        <a:xfrm flipH="1" flipV="1">
          <a:off x="11229975" y="12420600"/>
          <a:ext cx="2066925" cy="95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771525</xdr:colOff>
      <xdr:row>35</xdr:row>
      <xdr:rowOff>1</xdr:rowOff>
    </xdr:from>
    <xdr:to>
      <xdr:col>6</xdr:col>
      <xdr:colOff>771525</xdr:colOff>
      <xdr:row>46</xdr:row>
      <xdr:rowOff>152400</xdr:rowOff>
    </xdr:to>
    <xdr:cxnSp macro="">
      <xdr:nvCxnSpPr>
        <xdr:cNvPr id="11" name="Straight Arrow Connector 10">
          <a:extLst>
            <a:ext uri="{FF2B5EF4-FFF2-40B4-BE49-F238E27FC236}">
              <a16:creationId xmlns:a16="http://schemas.microsoft.com/office/drawing/2014/main" id="{00000000-0008-0000-0500-00000B000000}"/>
            </a:ext>
          </a:extLst>
        </xdr:cNvPr>
        <xdr:cNvCxnSpPr/>
      </xdr:nvCxnSpPr>
      <xdr:spPr>
        <a:xfrm flipH="1" flipV="1">
          <a:off x="4267200" y="11296651"/>
          <a:ext cx="0" cy="19335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47</xdr:row>
      <xdr:rowOff>104775</xdr:rowOff>
    </xdr:from>
    <xdr:to>
      <xdr:col>16</xdr:col>
      <xdr:colOff>0</xdr:colOff>
      <xdr:row>47</xdr:row>
      <xdr:rowOff>104775</xdr:rowOff>
    </xdr:to>
    <xdr:cxnSp macro="">
      <xdr:nvCxnSpPr>
        <xdr:cNvPr id="12" name="Straight Arrow Connector 11">
          <a:extLst>
            <a:ext uri="{FF2B5EF4-FFF2-40B4-BE49-F238E27FC236}">
              <a16:creationId xmlns:a16="http://schemas.microsoft.com/office/drawing/2014/main" id="{00000000-0008-0000-0500-00000C000000}"/>
            </a:ext>
          </a:extLst>
        </xdr:cNvPr>
        <xdr:cNvCxnSpPr/>
      </xdr:nvCxnSpPr>
      <xdr:spPr>
        <a:xfrm flipV="1">
          <a:off x="4314825" y="13344525"/>
          <a:ext cx="48291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600075</xdr:colOff>
      <xdr:row>56</xdr:row>
      <xdr:rowOff>38100</xdr:rowOff>
    </xdr:from>
    <xdr:to>
      <xdr:col>4</xdr:col>
      <xdr:colOff>933626</xdr:colOff>
      <xdr:row>99</xdr:row>
      <xdr:rowOff>38100</xdr:rowOff>
    </xdr:to>
    <xdr:grpSp>
      <xdr:nvGrpSpPr>
        <xdr:cNvPr id="14" name="Group 13">
          <a:extLst>
            <a:ext uri="{FF2B5EF4-FFF2-40B4-BE49-F238E27FC236}">
              <a16:creationId xmlns:a16="http://schemas.microsoft.com/office/drawing/2014/main" id="{00000000-0008-0000-0500-00000E000000}"/>
            </a:ext>
          </a:extLst>
        </xdr:cNvPr>
        <xdr:cNvGrpSpPr/>
      </xdr:nvGrpSpPr>
      <xdr:grpSpPr>
        <a:xfrm>
          <a:off x="587375" y="10153650"/>
          <a:ext cx="7690026" cy="6962775"/>
          <a:chOff x="16221075" y="9191625"/>
          <a:chExt cx="6924851" cy="6962775"/>
        </a:xfrm>
      </xdr:grpSpPr>
      <xdr:grpSp>
        <xdr:nvGrpSpPr>
          <xdr:cNvPr id="15" name="Group 14">
            <a:extLst>
              <a:ext uri="{FF2B5EF4-FFF2-40B4-BE49-F238E27FC236}">
                <a16:creationId xmlns:a16="http://schemas.microsoft.com/office/drawing/2014/main" id="{00000000-0008-0000-0500-00000F000000}"/>
              </a:ext>
            </a:extLst>
          </xdr:cNvPr>
          <xdr:cNvGrpSpPr>
            <a:grpSpLocks noChangeAspect="1"/>
          </xdr:cNvGrpSpPr>
        </xdr:nvGrpSpPr>
        <xdr:grpSpPr>
          <a:xfrm>
            <a:off x="16268700" y="9191625"/>
            <a:ext cx="6820392" cy="6962775"/>
            <a:chOff x="560936" y="4967142"/>
            <a:chExt cx="6804517" cy="6584950"/>
          </a:xfrm>
        </xdr:grpSpPr>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5625"/>
            <a:stretch/>
          </xdr:blipFill>
          <xdr:spPr bwMode="auto">
            <a:xfrm>
              <a:off x="560936" y="4967142"/>
              <a:ext cx="6804517" cy="65849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Rectangular Callout 20">
              <a:extLst>
                <a:ext uri="{FF2B5EF4-FFF2-40B4-BE49-F238E27FC236}">
                  <a16:creationId xmlns:a16="http://schemas.microsoft.com/office/drawing/2014/main" id="{00000000-0008-0000-0500-000015000000}"/>
                </a:ext>
              </a:extLst>
            </xdr:cNvPr>
            <xdr:cNvSpPr/>
          </xdr:nvSpPr>
          <xdr:spPr>
            <a:xfrm>
              <a:off x="5711471" y="5019652"/>
              <a:ext cx="1544397" cy="306916"/>
            </a:xfrm>
            <a:prstGeom prst="wedgeRectCallout">
              <a:avLst>
                <a:gd name="adj1" fmla="val 21167"/>
                <a:gd name="adj2" fmla="val 80000"/>
              </a:avLst>
            </a:prstGeom>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1"/>
            <a:lstStyle/>
            <a:p>
              <a:pPr algn="l"/>
              <a:r>
                <a:rPr lang="en-CA" sz="1000" b="0" baseline="0">
                  <a:latin typeface="Arial" panose="020B0604020202020204" pitchFamily="34" charset="0"/>
                  <a:cs typeface="Arial" panose="020B0604020202020204" pitchFamily="34" charset="0"/>
                </a:rPr>
                <a:t>Outsourcing Champion</a:t>
              </a:r>
              <a:endParaRPr lang="en-CA" sz="1000" b="0">
                <a:latin typeface="Arial" panose="020B0604020202020204" pitchFamily="34" charset="0"/>
                <a:cs typeface="Arial" panose="020B0604020202020204" pitchFamily="34" charset="0"/>
              </a:endParaRPr>
            </a:p>
          </xdr:txBody>
        </xdr:sp>
        <xdr:sp macro="" textlink="">
          <xdr:nvSpPr>
            <xdr:cNvPr id="22" name="Rectangular Callout 21">
              <a:extLst>
                <a:ext uri="{FF2B5EF4-FFF2-40B4-BE49-F238E27FC236}">
                  <a16:creationId xmlns:a16="http://schemas.microsoft.com/office/drawing/2014/main" id="{00000000-0008-0000-0500-000016000000}"/>
                </a:ext>
              </a:extLst>
            </xdr:cNvPr>
            <xdr:cNvSpPr/>
          </xdr:nvSpPr>
          <xdr:spPr>
            <a:xfrm>
              <a:off x="639234" y="5041902"/>
              <a:ext cx="1544397" cy="306916"/>
            </a:xfrm>
            <a:prstGeom prst="wedgeRectCallout">
              <a:avLst>
                <a:gd name="adj1" fmla="val -22117"/>
                <a:gd name="adj2" fmla="val 83448"/>
              </a:avLst>
            </a:prstGeom>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1"/>
            <a:lstStyle/>
            <a:p>
              <a:pPr algn="l"/>
              <a:r>
                <a:rPr lang="en-CA" sz="1000" b="0">
                  <a:latin typeface="Arial" panose="020B0604020202020204" pitchFamily="34" charset="0"/>
                  <a:cs typeface="Arial" panose="020B0604020202020204" pitchFamily="34" charset="0"/>
                </a:rPr>
                <a:t>Innovator</a:t>
              </a:r>
            </a:p>
          </xdr:txBody>
        </xdr:sp>
        <xdr:sp macro="" textlink="">
          <xdr:nvSpPr>
            <xdr:cNvPr id="23" name="Rectangular Callout 22">
              <a:extLst>
                <a:ext uri="{FF2B5EF4-FFF2-40B4-BE49-F238E27FC236}">
                  <a16:creationId xmlns:a16="http://schemas.microsoft.com/office/drawing/2014/main" id="{00000000-0008-0000-0500-000017000000}"/>
                </a:ext>
              </a:extLst>
            </xdr:cNvPr>
            <xdr:cNvSpPr/>
          </xdr:nvSpPr>
          <xdr:spPr>
            <a:xfrm>
              <a:off x="5758681" y="11188751"/>
              <a:ext cx="1544397" cy="306916"/>
            </a:xfrm>
            <a:prstGeom prst="wedgeRectCallout">
              <a:avLst>
                <a:gd name="adj1" fmla="val 21166"/>
                <a:gd name="adj2" fmla="val -99310"/>
              </a:avLst>
            </a:prstGeom>
            <a:gradFill>
              <a:gsLst>
                <a:gs pos="0">
                  <a:schemeClr val="bg1"/>
                </a:gs>
                <a:gs pos="35000">
                  <a:schemeClr val="bg1">
                    <a:lumMod val="95000"/>
                  </a:schemeClr>
                </a:gs>
                <a:gs pos="100000">
                  <a:schemeClr val="bg1">
                    <a:lumMod val="75000"/>
                  </a:schemeClr>
                </a:gs>
              </a:gsLst>
            </a:gradFill>
            <a:ln>
              <a:solidFill>
                <a:schemeClr val="bg1">
                  <a:lumMod val="75000"/>
                </a:schemeClr>
              </a:solid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1"/>
            <a:lstStyle/>
            <a:p>
              <a:pPr algn="l"/>
              <a:r>
                <a:rPr lang="en-CA" sz="1000" b="0">
                  <a:latin typeface="Arial" panose="020B0604020202020204" pitchFamily="34" charset="0"/>
                  <a:cs typeface="Arial" panose="020B0604020202020204" pitchFamily="34" charset="0"/>
                </a:rPr>
                <a:t>Market Pillar</a:t>
              </a:r>
            </a:p>
          </xdr:txBody>
        </xdr:sp>
        <xdr:sp macro="" textlink="">
          <xdr:nvSpPr>
            <xdr:cNvPr id="24" name="Rectangular Callout 23">
              <a:extLst>
                <a:ext uri="{FF2B5EF4-FFF2-40B4-BE49-F238E27FC236}">
                  <a16:creationId xmlns:a16="http://schemas.microsoft.com/office/drawing/2014/main" id="{00000000-0008-0000-0500-000018000000}"/>
                </a:ext>
              </a:extLst>
            </xdr:cNvPr>
            <xdr:cNvSpPr/>
          </xdr:nvSpPr>
          <xdr:spPr>
            <a:xfrm>
              <a:off x="606449" y="11211001"/>
              <a:ext cx="1544397" cy="306916"/>
            </a:xfrm>
            <a:prstGeom prst="wedgeRectCallout">
              <a:avLst>
                <a:gd name="adj1" fmla="val -19878"/>
                <a:gd name="adj2" fmla="val -88965"/>
              </a:avLst>
            </a:prstGeom>
            <a:ln>
              <a:solidFill>
                <a:schemeClr val="accent1">
                  <a:lumMod val="60000"/>
                  <a:lumOff val="40000"/>
                </a:schemeClr>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nchorCtr="1"/>
            <a:lstStyle/>
            <a:p>
              <a:pPr algn="l"/>
              <a:r>
                <a:rPr lang="en-CA" sz="1000" b="0">
                  <a:latin typeface="Arial" panose="020B0604020202020204" pitchFamily="34" charset="0"/>
                  <a:cs typeface="Arial" panose="020B0604020202020204" pitchFamily="34" charset="0"/>
                </a:rPr>
                <a:t>Emerging</a:t>
              </a:r>
              <a:r>
                <a:rPr lang="en-CA" sz="1000" b="0" baseline="0">
                  <a:latin typeface="Arial" panose="020B0604020202020204" pitchFamily="34" charset="0"/>
                  <a:cs typeface="Arial" panose="020B0604020202020204" pitchFamily="34" charset="0"/>
                </a:rPr>
                <a:t> Player</a:t>
              </a:r>
              <a:endParaRPr lang="en-CA" sz="1000" b="0">
                <a:latin typeface="Arial" panose="020B0604020202020204" pitchFamily="34" charset="0"/>
                <a:cs typeface="Arial" panose="020B0604020202020204" pitchFamily="34" charset="0"/>
              </a:endParaRPr>
            </a:p>
          </xdr:txBody>
        </xdr:sp>
      </xdr:grpSp>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19126200" y="9239250"/>
            <a:ext cx="11122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Leading Product</a:t>
            </a:r>
          </a:p>
        </xdr:txBody>
      </xdr:sp>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19126200" y="15887700"/>
            <a:ext cx="10913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Trailing Product</a:t>
            </a:r>
          </a:p>
        </xdr:txBody>
      </xdr:sp>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16221075" y="12525375"/>
            <a:ext cx="10617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Trailing Vendor</a:t>
            </a:r>
          </a:p>
        </xdr:txBody>
      </xdr:sp>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22031325" y="12515850"/>
            <a:ext cx="11146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Leading Vendor</a:t>
            </a:r>
          </a:p>
        </xdr:txBody>
      </xdr:sp>
    </xdr:grpSp>
    <xdr:clientData/>
  </xdr:twoCellAnchor>
  <xdr:twoCellAnchor>
    <xdr:from>
      <xdr:col>6</xdr:col>
      <xdr:colOff>0</xdr:colOff>
      <xdr:row>52</xdr:row>
      <xdr:rowOff>116417</xdr:rowOff>
    </xdr:from>
    <xdr:to>
      <xdr:col>10</xdr:col>
      <xdr:colOff>1045058</xdr:colOff>
      <xdr:row>105</xdr:row>
      <xdr:rowOff>42032</xdr:rowOff>
    </xdr:to>
    <xdr:grpSp>
      <xdr:nvGrpSpPr>
        <xdr:cNvPr id="25" name="Group 24">
          <a:extLst>
            <a:ext uri="{FF2B5EF4-FFF2-40B4-BE49-F238E27FC236}">
              <a16:creationId xmlns:a16="http://schemas.microsoft.com/office/drawing/2014/main" id="{00000000-0008-0000-0500-000019000000}"/>
            </a:ext>
          </a:extLst>
        </xdr:cNvPr>
        <xdr:cNvGrpSpPr/>
      </xdr:nvGrpSpPr>
      <xdr:grpSpPr>
        <a:xfrm>
          <a:off x="10791825" y="9565217"/>
          <a:ext cx="7283933" cy="8529865"/>
          <a:chOff x="16221075" y="9191625"/>
          <a:chExt cx="6988026" cy="6962775"/>
        </a:xfrm>
      </xdr:grpSpPr>
      <xdr:grpSp>
        <xdr:nvGrpSpPr>
          <xdr:cNvPr id="26" name="Group 25">
            <a:extLst>
              <a:ext uri="{FF2B5EF4-FFF2-40B4-BE49-F238E27FC236}">
                <a16:creationId xmlns:a16="http://schemas.microsoft.com/office/drawing/2014/main" id="{00000000-0008-0000-0500-00001A000000}"/>
              </a:ext>
            </a:extLst>
          </xdr:cNvPr>
          <xdr:cNvGrpSpPr>
            <a:grpSpLocks noChangeAspect="1"/>
          </xdr:cNvGrpSpPr>
        </xdr:nvGrpSpPr>
        <xdr:grpSpPr>
          <a:xfrm>
            <a:off x="16268700" y="9191625"/>
            <a:ext cx="6820392" cy="6962775"/>
            <a:chOff x="560936" y="4967142"/>
            <a:chExt cx="6804517" cy="6584950"/>
          </a:xfrm>
        </xdr:grpSpPr>
        <xdr:pic>
          <xdr:nvPicPr>
            <xdr:cNvPr id="31" name="Picture 30">
              <a:extLst>
                <a:ext uri="{FF2B5EF4-FFF2-40B4-BE49-F238E27FC236}">
                  <a16:creationId xmlns:a16="http://schemas.microsoft.com/office/drawing/2014/main" id="{00000000-0008-0000-0500-00001F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5625"/>
            <a:stretch/>
          </xdr:blipFill>
          <xdr:spPr bwMode="auto">
            <a:xfrm>
              <a:off x="560936" y="4967142"/>
              <a:ext cx="6804517" cy="65849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2" name="Rectangular Callout 31">
              <a:extLst>
                <a:ext uri="{FF2B5EF4-FFF2-40B4-BE49-F238E27FC236}">
                  <a16:creationId xmlns:a16="http://schemas.microsoft.com/office/drawing/2014/main" id="{00000000-0008-0000-0500-000020000000}"/>
                </a:ext>
              </a:extLst>
            </xdr:cNvPr>
            <xdr:cNvSpPr/>
          </xdr:nvSpPr>
          <xdr:spPr>
            <a:xfrm>
              <a:off x="5711471" y="5019652"/>
              <a:ext cx="1544397" cy="306916"/>
            </a:xfrm>
            <a:prstGeom prst="wedgeRectCallout">
              <a:avLst>
                <a:gd name="adj1" fmla="val 21167"/>
                <a:gd name="adj2" fmla="val 80000"/>
              </a:avLst>
            </a:prstGeom>
            <a:effectLst/>
          </xdr:spPr>
          <xdr:style>
            <a:lnRef idx="1">
              <a:schemeClr val="accent6"/>
            </a:lnRef>
            <a:fillRef idx="2">
              <a:schemeClr val="accent6"/>
            </a:fillRef>
            <a:effectRef idx="1">
              <a:schemeClr val="accent6"/>
            </a:effectRef>
            <a:fontRef idx="minor">
              <a:schemeClr val="dk1"/>
            </a:fontRef>
          </xdr:style>
          <xdr:txBody>
            <a:bodyPr vertOverflow="clip" horzOverflow="clip" rtlCol="0" anchor="ctr" anchorCtr="1"/>
            <a:lstStyle/>
            <a:p>
              <a:pPr algn="l"/>
              <a:r>
                <a:rPr lang="en-CA" sz="1000" b="0" baseline="0">
                  <a:latin typeface="Arial" panose="020B0604020202020204" pitchFamily="34" charset="0"/>
                  <a:cs typeface="Arial" panose="020B0604020202020204" pitchFamily="34" charset="0"/>
                </a:rPr>
                <a:t>Outsourcing Champion</a:t>
              </a:r>
              <a:endParaRPr lang="en-CA" sz="1000" b="0">
                <a:latin typeface="Arial" panose="020B0604020202020204" pitchFamily="34" charset="0"/>
                <a:cs typeface="Arial" panose="020B0604020202020204" pitchFamily="34" charset="0"/>
              </a:endParaRPr>
            </a:p>
          </xdr:txBody>
        </xdr:sp>
        <xdr:sp macro="" textlink="">
          <xdr:nvSpPr>
            <xdr:cNvPr id="33" name="Rectangular Callout 32">
              <a:extLst>
                <a:ext uri="{FF2B5EF4-FFF2-40B4-BE49-F238E27FC236}">
                  <a16:creationId xmlns:a16="http://schemas.microsoft.com/office/drawing/2014/main" id="{00000000-0008-0000-0500-000021000000}"/>
                </a:ext>
              </a:extLst>
            </xdr:cNvPr>
            <xdr:cNvSpPr/>
          </xdr:nvSpPr>
          <xdr:spPr>
            <a:xfrm>
              <a:off x="639234" y="5041902"/>
              <a:ext cx="1544397" cy="306916"/>
            </a:xfrm>
            <a:prstGeom prst="wedgeRectCallout">
              <a:avLst>
                <a:gd name="adj1" fmla="val -22117"/>
                <a:gd name="adj2" fmla="val 83448"/>
              </a:avLst>
            </a:prstGeom>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1"/>
            <a:lstStyle/>
            <a:p>
              <a:pPr algn="l"/>
              <a:r>
                <a:rPr lang="en-CA" sz="1000" b="0">
                  <a:latin typeface="Arial" panose="020B0604020202020204" pitchFamily="34" charset="0"/>
                  <a:cs typeface="Arial" panose="020B0604020202020204" pitchFamily="34" charset="0"/>
                </a:rPr>
                <a:t>Innovator</a:t>
              </a:r>
            </a:p>
          </xdr:txBody>
        </xdr:sp>
        <xdr:sp macro="" textlink="">
          <xdr:nvSpPr>
            <xdr:cNvPr id="34" name="Rectangular Callout 33">
              <a:extLst>
                <a:ext uri="{FF2B5EF4-FFF2-40B4-BE49-F238E27FC236}">
                  <a16:creationId xmlns:a16="http://schemas.microsoft.com/office/drawing/2014/main" id="{00000000-0008-0000-0500-000022000000}"/>
                </a:ext>
              </a:extLst>
            </xdr:cNvPr>
            <xdr:cNvSpPr/>
          </xdr:nvSpPr>
          <xdr:spPr>
            <a:xfrm>
              <a:off x="5758681" y="11188751"/>
              <a:ext cx="1544397" cy="306916"/>
            </a:xfrm>
            <a:prstGeom prst="wedgeRectCallout">
              <a:avLst>
                <a:gd name="adj1" fmla="val 21166"/>
                <a:gd name="adj2" fmla="val -99310"/>
              </a:avLst>
            </a:prstGeom>
            <a:gradFill>
              <a:gsLst>
                <a:gs pos="0">
                  <a:schemeClr val="bg1"/>
                </a:gs>
                <a:gs pos="35000">
                  <a:schemeClr val="bg1">
                    <a:lumMod val="95000"/>
                  </a:schemeClr>
                </a:gs>
                <a:gs pos="100000">
                  <a:schemeClr val="bg1">
                    <a:lumMod val="75000"/>
                  </a:schemeClr>
                </a:gs>
              </a:gsLst>
            </a:gradFill>
            <a:ln>
              <a:solidFill>
                <a:schemeClr val="bg1">
                  <a:lumMod val="75000"/>
                </a:schemeClr>
              </a:solidFill>
            </a:ln>
            <a:effectLst/>
          </xdr:spPr>
          <xdr:style>
            <a:lnRef idx="1">
              <a:schemeClr val="accent4"/>
            </a:lnRef>
            <a:fillRef idx="2">
              <a:schemeClr val="accent4"/>
            </a:fillRef>
            <a:effectRef idx="1">
              <a:schemeClr val="accent4"/>
            </a:effectRef>
            <a:fontRef idx="minor">
              <a:schemeClr val="dk1"/>
            </a:fontRef>
          </xdr:style>
          <xdr:txBody>
            <a:bodyPr vertOverflow="clip" horzOverflow="clip" rtlCol="0" anchor="ctr" anchorCtr="1"/>
            <a:lstStyle/>
            <a:p>
              <a:pPr algn="l"/>
              <a:r>
                <a:rPr lang="en-CA" sz="1000" b="0">
                  <a:latin typeface="Arial" panose="020B0604020202020204" pitchFamily="34" charset="0"/>
                  <a:cs typeface="Arial" panose="020B0604020202020204" pitchFamily="34" charset="0"/>
                </a:rPr>
                <a:t>Market Pillar</a:t>
              </a:r>
            </a:p>
          </xdr:txBody>
        </xdr:sp>
        <xdr:sp macro="" textlink="">
          <xdr:nvSpPr>
            <xdr:cNvPr id="35" name="Rectangular Callout 34">
              <a:extLst>
                <a:ext uri="{FF2B5EF4-FFF2-40B4-BE49-F238E27FC236}">
                  <a16:creationId xmlns:a16="http://schemas.microsoft.com/office/drawing/2014/main" id="{00000000-0008-0000-0500-000023000000}"/>
                </a:ext>
              </a:extLst>
            </xdr:cNvPr>
            <xdr:cNvSpPr/>
          </xdr:nvSpPr>
          <xdr:spPr>
            <a:xfrm>
              <a:off x="606449" y="11211001"/>
              <a:ext cx="1544397" cy="306916"/>
            </a:xfrm>
            <a:prstGeom prst="wedgeRectCallout">
              <a:avLst>
                <a:gd name="adj1" fmla="val -19878"/>
                <a:gd name="adj2" fmla="val -88965"/>
              </a:avLst>
            </a:prstGeom>
            <a:ln>
              <a:solidFill>
                <a:schemeClr val="accent1">
                  <a:lumMod val="60000"/>
                  <a:lumOff val="40000"/>
                </a:schemeClr>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nchorCtr="1"/>
            <a:lstStyle/>
            <a:p>
              <a:pPr algn="l"/>
              <a:r>
                <a:rPr lang="en-CA" sz="1000" b="0">
                  <a:latin typeface="Arial" panose="020B0604020202020204" pitchFamily="34" charset="0"/>
                  <a:cs typeface="Arial" panose="020B0604020202020204" pitchFamily="34" charset="0"/>
                </a:rPr>
                <a:t>Emerging</a:t>
              </a:r>
              <a:r>
                <a:rPr lang="en-CA" sz="1000" b="0" baseline="0">
                  <a:latin typeface="Arial" panose="020B0604020202020204" pitchFamily="34" charset="0"/>
                  <a:cs typeface="Arial" panose="020B0604020202020204" pitchFamily="34" charset="0"/>
                </a:rPr>
                <a:t> Player</a:t>
              </a:r>
              <a:endParaRPr lang="en-CA" sz="1000" b="0">
                <a:latin typeface="Arial" panose="020B0604020202020204" pitchFamily="34" charset="0"/>
                <a:cs typeface="Arial" panose="020B0604020202020204" pitchFamily="34" charset="0"/>
              </a:endParaRPr>
            </a:p>
          </xdr:txBody>
        </xdr:sp>
      </xdr:grpSp>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19069050" y="9239250"/>
            <a:ext cx="1380849" cy="207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latin typeface="Arial" panose="020B0604020202020204" pitchFamily="34" charset="0"/>
                <a:cs typeface="Arial" panose="020B0604020202020204" pitchFamily="34" charset="0"/>
              </a:rPr>
              <a:t>Leading Processes</a:t>
            </a:r>
          </a:p>
        </xdr:txBody>
      </xdr:sp>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19126200" y="15887700"/>
            <a:ext cx="1169463" cy="207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latin typeface="Arial" panose="020B0604020202020204" pitchFamily="34" charset="0"/>
                <a:cs typeface="Arial" panose="020B0604020202020204" pitchFamily="34" charset="0"/>
              </a:rPr>
              <a:t>Trailing Product</a:t>
            </a:r>
          </a:p>
        </xdr:txBody>
      </xdr:sp>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16221075" y="12525375"/>
            <a:ext cx="1138325" cy="207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latin typeface="Arial" panose="020B0604020202020204" pitchFamily="34" charset="0"/>
                <a:cs typeface="Arial" panose="020B0604020202020204" pitchFamily="34" charset="0"/>
              </a:rPr>
              <a:t>Trailing Vendor</a:t>
            </a:r>
          </a:p>
        </xdr:txBody>
      </xdr:sp>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22031325" y="12515850"/>
            <a:ext cx="1177776" cy="207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latin typeface="Arial" panose="020B0604020202020204" pitchFamily="34" charset="0"/>
                <a:cs typeface="Arial" panose="020B0604020202020204" pitchFamily="34" charset="0"/>
              </a:rPr>
              <a:t>Leading Vendor</a:t>
            </a:r>
          </a:p>
        </xdr:txBody>
      </xdr:sp>
    </xdr:grpSp>
    <xdr:clientData/>
  </xdr:twoCellAnchor>
</xdr:wsDr>
</file>

<file path=xl/theme/theme1.xml><?xml version="1.0" encoding="utf-8"?>
<a:theme xmlns:a="http://schemas.openxmlformats.org/drawingml/2006/main" name="Office Theme">
  <a:themeElements>
    <a:clrScheme name="InfoTech">
      <a:dk1>
        <a:sysClr val="windowText" lastClr="000000"/>
      </a:dk1>
      <a:lt1>
        <a:sysClr val="window" lastClr="FFFFFF"/>
      </a:lt1>
      <a:dk2>
        <a:srgbClr val="1F497D"/>
      </a:dk2>
      <a:lt2>
        <a:srgbClr val="EEECE1"/>
      </a:lt2>
      <a:accent1>
        <a:srgbClr val="B6623D"/>
      </a:accent1>
      <a:accent2>
        <a:srgbClr val="647455"/>
      </a:accent2>
      <a:accent3>
        <a:srgbClr val="D3CB8D"/>
      </a:accent3>
      <a:accent4>
        <a:srgbClr val="DDDECE"/>
      </a:accent4>
      <a:accent5>
        <a:srgbClr val="EEE9B2"/>
      </a:accent5>
      <a:accent6>
        <a:srgbClr val="979B80"/>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N9"/>
  <sheetViews>
    <sheetView showGridLines="0" zoomScaleNormal="100" workbookViewId="0">
      <selection activeCell="B5" sqref="B5:N5"/>
    </sheetView>
  </sheetViews>
  <sheetFormatPr defaultRowHeight="12.5" x14ac:dyDescent="0.25"/>
  <cols>
    <col min="1" max="1" width="2.81640625" customWidth="1"/>
  </cols>
  <sheetData>
    <row r="1" spans="2:14" ht="33.75" customHeight="1" x14ac:dyDescent="0.25">
      <c r="B1" s="135" t="s">
        <v>56</v>
      </c>
      <c r="C1" s="135"/>
      <c r="D1" s="135"/>
      <c r="E1" s="135"/>
      <c r="F1" s="135"/>
      <c r="G1" s="135"/>
      <c r="H1" s="135"/>
      <c r="I1" s="135"/>
      <c r="J1" s="135"/>
      <c r="K1" s="135"/>
      <c r="L1" s="135"/>
      <c r="M1" s="135"/>
      <c r="N1" s="135"/>
    </row>
    <row r="2" spans="2:14" ht="12" customHeight="1" x14ac:dyDescent="0.25">
      <c r="B2" s="97"/>
      <c r="C2" s="97"/>
      <c r="D2" s="97"/>
      <c r="E2" s="97"/>
      <c r="F2" s="97"/>
      <c r="G2" s="97"/>
      <c r="H2" s="97"/>
      <c r="I2" s="97"/>
      <c r="J2" s="97"/>
      <c r="K2" s="97"/>
      <c r="L2" s="97"/>
      <c r="M2" s="97"/>
      <c r="N2" s="97"/>
    </row>
    <row r="3" spans="2:14" ht="181.5" customHeight="1" x14ac:dyDescent="0.25">
      <c r="B3" s="136" t="s">
        <v>127</v>
      </c>
      <c r="C3" s="137"/>
      <c r="D3" s="137"/>
      <c r="E3" s="137"/>
      <c r="F3" s="137"/>
      <c r="G3" s="137"/>
      <c r="H3" s="137"/>
      <c r="I3" s="137"/>
      <c r="J3" s="137"/>
      <c r="K3" s="137"/>
      <c r="L3" s="137"/>
      <c r="M3" s="137"/>
      <c r="N3" s="137"/>
    </row>
    <row r="5" spans="2:14" ht="65.25" customHeight="1" x14ac:dyDescent="0.25">
      <c r="B5" s="134"/>
      <c r="C5" s="134"/>
      <c r="D5" s="134"/>
      <c r="E5" s="134"/>
      <c r="F5" s="134"/>
      <c r="G5" s="134"/>
      <c r="H5" s="134"/>
      <c r="I5" s="134"/>
      <c r="J5" s="134"/>
      <c r="K5" s="134"/>
      <c r="L5" s="134"/>
      <c r="M5" s="134"/>
      <c r="N5" s="134"/>
    </row>
    <row r="6" spans="2:14" x14ac:dyDescent="0.25">
      <c r="B6" s="1"/>
    </row>
    <row r="7" spans="2:14" x14ac:dyDescent="0.25">
      <c r="B7" s="1"/>
    </row>
    <row r="8" spans="2:14" x14ac:dyDescent="0.25">
      <c r="B8" s="1"/>
    </row>
    <row r="9" spans="2:14" x14ac:dyDescent="0.25">
      <c r="B9" s="1"/>
    </row>
  </sheetData>
  <mergeCells count="3">
    <mergeCell ref="B5:N5"/>
    <mergeCell ref="B1:N1"/>
    <mergeCell ref="B3:N3"/>
  </mergeCells>
  <phoneticPr fontId="6" type="noConversion"/>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B9E36"/>
  </sheetPr>
  <dimension ref="A1:R70"/>
  <sheetViews>
    <sheetView showGridLines="0" tabSelected="1" topLeftCell="A3" zoomScaleNormal="100" workbookViewId="0">
      <selection activeCell="C32" sqref="C32"/>
    </sheetView>
  </sheetViews>
  <sheetFormatPr defaultRowHeight="12.5" x14ac:dyDescent="0.25"/>
  <cols>
    <col min="1" max="1" width="2.81640625" customWidth="1"/>
    <col min="2" max="2" width="14.81640625" bestFit="1" customWidth="1"/>
    <col min="3" max="3" width="53" customWidth="1"/>
    <col min="4" max="4" width="20.7265625" customWidth="1"/>
    <col min="5" max="5" width="28.26953125" hidden="1" customWidth="1"/>
    <col min="6" max="9" width="20.7265625" hidden="1" customWidth="1"/>
    <col min="10" max="10" width="23.54296875" customWidth="1"/>
  </cols>
  <sheetData>
    <row r="1" spans="1:18" ht="5.5" customHeight="1" x14ac:dyDescent="0.25">
      <c r="A1" s="1"/>
      <c r="B1" s="1"/>
      <c r="C1" s="1"/>
      <c r="D1" s="1"/>
      <c r="E1" s="1"/>
      <c r="F1" s="1"/>
      <c r="G1" s="1"/>
      <c r="H1" s="1"/>
      <c r="I1" s="1"/>
      <c r="J1" s="1"/>
      <c r="K1" s="1"/>
      <c r="L1" s="1"/>
      <c r="M1" s="1"/>
      <c r="N1" s="1"/>
      <c r="O1" s="1"/>
      <c r="P1" s="1"/>
      <c r="Q1" s="1"/>
      <c r="R1" s="1"/>
    </row>
    <row r="2" spans="1:18" ht="33.75" customHeight="1" x14ac:dyDescent="0.25">
      <c r="A2" s="1"/>
      <c r="B2" s="117" t="s">
        <v>11</v>
      </c>
      <c r="C2" s="118"/>
      <c r="D2" s="118"/>
      <c r="E2" s="118"/>
      <c r="F2" s="118"/>
      <c r="G2" s="118"/>
      <c r="H2" s="118"/>
      <c r="I2" s="118"/>
      <c r="J2" s="119"/>
      <c r="K2" s="3"/>
      <c r="L2" s="3"/>
      <c r="M2" s="3"/>
      <c r="N2" s="3"/>
      <c r="O2" s="3"/>
      <c r="P2" s="1"/>
      <c r="Q2" s="1"/>
      <c r="R2" s="1"/>
    </row>
    <row r="3" spans="1:18" ht="134" customHeight="1" x14ac:dyDescent="0.25">
      <c r="A3" s="1"/>
      <c r="B3" s="153" t="s">
        <v>55</v>
      </c>
      <c r="C3" s="153"/>
      <c r="D3" s="153"/>
      <c r="E3" s="153"/>
      <c r="F3" s="153"/>
      <c r="G3" s="153"/>
      <c r="H3" s="153"/>
      <c r="I3" s="153"/>
      <c r="J3" s="153"/>
      <c r="K3" s="3"/>
      <c r="L3" s="3"/>
      <c r="M3" s="3"/>
      <c r="N3" s="3"/>
      <c r="O3" s="3"/>
      <c r="P3" s="1"/>
      <c r="Q3" s="1"/>
      <c r="R3" s="1"/>
    </row>
    <row r="4" spans="1:18" ht="48" customHeight="1" thickBot="1" x14ac:dyDescent="0.3">
      <c r="A4" s="1"/>
      <c r="B4" s="68"/>
      <c r="C4" s="68"/>
      <c r="D4" s="1"/>
      <c r="E4" s="1"/>
      <c r="F4" s="1"/>
      <c r="G4" s="1"/>
      <c r="H4" s="1"/>
      <c r="I4" s="1"/>
      <c r="J4" s="1"/>
      <c r="K4" s="1"/>
      <c r="L4" s="1"/>
      <c r="M4" s="1"/>
      <c r="N4" s="1"/>
      <c r="O4" s="1"/>
      <c r="P4" s="1"/>
      <c r="Q4" s="1"/>
      <c r="R4" s="1"/>
    </row>
    <row r="5" spans="1:18" ht="16" thickBot="1" x14ac:dyDescent="0.3">
      <c r="A5" s="1"/>
      <c r="B5" s="154" t="s">
        <v>10</v>
      </c>
      <c r="C5" s="155"/>
      <c r="D5" s="155"/>
      <c r="E5" s="156"/>
      <c r="F5" s="1"/>
      <c r="G5" s="145" t="s">
        <v>37</v>
      </c>
      <c r="H5" s="146"/>
      <c r="I5" s="62" t="s">
        <v>38</v>
      </c>
      <c r="J5" s="1"/>
      <c r="K5" s="66"/>
      <c r="L5" s="138"/>
      <c r="M5" s="138"/>
      <c r="N5" s="1"/>
      <c r="O5" s="1"/>
      <c r="P5" s="1"/>
      <c r="Q5" s="1"/>
      <c r="R5" s="1"/>
    </row>
    <row r="6" spans="1:18" ht="37.5" customHeight="1" x14ac:dyDescent="0.25">
      <c r="A6" s="1"/>
      <c r="B6" s="132">
        <v>5</v>
      </c>
      <c r="C6" s="141" t="s">
        <v>52</v>
      </c>
      <c r="D6" s="141"/>
      <c r="E6" s="142"/>
      <c r="F6" s="1"/>
      <c r="G6" s="147" t="s">
        <v>123</v>
      </c>
      <c r="H6" s="148"/>
      <c r="I6" s="63">
        <v>0.1</v>
      </c>
      <c r="J6" s="1"/>
      <c r="K6" s="66"/>
      <c r="L6" s="138"/>
      <c r="M6" s="138"/>
      <c r="N6" s="1"/>
      <c r="O6" s="1"/>
      <c r="P6" s="1"/>
      <c r="Q6" s="1"/>
      <c r="R6" s="1"/>
    </row>
    <row r="7" spans="1:18" ht="37.5" customHeight="1" x14ac:dyDescent="0.25">
      <c r="A7" s="1"/>
      <c r="B7" s="132">
        <v>4</v>
      </c>
      <c r="C7" s="141" t="s">
        <v>51</v>
      </c>
      <c r="D7" s="141"/>
      <c r="E7" s="142"/>
      <c r="F7" s="1"/>
      <c r="G7" s="149" t="s">
        <v>124</v>
      </c>
      <c r="H7" s="150"/>
      <c r="I7" s="64">
        <v>0.1</v>
      </c>
      <c r="J7" s="1"/>
      <c r="K7" s="67"/>
      <c r="L7" s="139"/>
      <c r="M7" s="139"/>
      <c r="N7" s="1"/>
      <c r="O7" s="1"/>
      <c r="P7" s="1"/>
      <c r="Q7" s="1"/>
      <c r="R7" s="1"/>
    </row>
    <row r="8" spans="1:18" ht="37.5" customHeight="1" x14ac:dyDescent="0.25">
      <c r="A8" s="1"/>
      <c r="B8" s="132">
        <v>3</v>
      </c>
      <c r="C8" s="141" t="s">
        <v>50</v>
      </c>
      <c r="D8" s="141"/>
      <c r="E8" s="142"/>
      <c r="F8" s="1"/>
      <c r="G8" s="149" t="s">
        <v>79</v>
      </c>
      <c r="H8" s="150"/>
      <c r="I8" s="64">
        <v>0.1</v>
      </c>
      <c r="J8" s="1"/>
      <c r="K8" s="55"/>
      <c r="L8" s="140"/>
      <c r="M8" s="140"/>
      <c r="N8" s="1"/>
      <c r="O8" s="1"/>
      <c r="P8" s="1"/>
      <c r="Q8" s="1"/>
      <c r="R8" s="1"/>
    </row>
    <row r="9" spans="1:18" ht="37.5" customHeight="1" x14ac:dyDescent="0.25">
      <c r="A9" s="1"/>
      <c r="B9" s="132">
        <v>2</v>
      </c>
      <c r="C9" s="141" t="s">
        <v>49</v>
      </c>
      <c r="D9" s="141"/>
      <c r="E9" s="142"/>
      <c r="F9" s="1"/>
      <c r="G9" s="143" t="s">
        <v>122</v>
      </c>
      <c r="H9" s="144"/>
      <c r="I9" s="64">
        <v>0.2</v>
      </c>
      <c r="J9" s="1"/>
      <c r="K9" s="66"/>
      <c r="L9" s="138"/>
      <c r="M9" s="138"/>
      <c r="N9" s="1"/>
      <c r="O9" s="1"/>
      <c r="P9" s="1"/>
      <c r="Q9" s="1"/>
      <c r="R9" s="1"/>
    </row>
    <row r="10" spans="1:18" ht="37.5" customHeight="1" x14ac:dyDescent="0.25">
      <c r="A10" s="1"/>
      <c r="B10" s="132">
        <v>1</v>
      </c>
      <c r="C10" s="141" t="s">
        <v>48</v>
      </c>
      <c r="D10" s="141"/>
      <c r="E10" s="142"/>
      <c r="F10" s="1"/>
      <c r="G10" s="143" t="s">
        <v>103</v>
      </c>
      <c r="H10" s="144"/>
      <c r="I10" s="64">
        <v>0.2</v>
      </c>
      <c r="J10" s="1"/>
      <c r="K10" s="66"/>
      <c r="L10" s="138"/>
      <c r="M10" s="138"/>
      <c r="N10" s="1"/>
      <c r="O10" s="1"/>
      <c r="P10" s="1"/>
      <c r="Q10" s="1"/>
      <c r="R10" s="1"/>
    </row>
    <row r="11" spans="1:18" ht="37.5" customHeight="1" thickBot="1" x14ac:dyDescent="0.3">
      <c r="A11" s="1"/>
      <c r="B11" s="133">
        <v>0</v>
      </c>
      <c r="C11" s="151" t="s">
        <v>47</v>
      </c>
      <c r="D11" s="151"/>
      <c r="E11" s="152"/>
      <c r="F11" s="1"/>
      <c r="G11" s="143" t="s">
        <v>110</v>
      </c>
      <c r="H11" s="144"/>
      <c r="I11" s="64">
        <v>0.15</v>
      </c>
      <c r="J11" s="1"/>
      <c r="K11" s="69"/>
      <c r="L11" s="69"/>
      <c r="M11" s="69"/>
      <c r="N11" s="1"/>
      <c r="O11" s="1"/>
      <c r="P11" s="1"/>
      <c r="Q11" s="1"/>
      <c r="R11" s="1"/>
    </row>
    <row r="12" spans="1:18" ht="37.5" customHeight="1" x14ac:dyDescent="0.25">
      <c r="A12" s="1"/>
      <c r="B12" s="53"/>
      <c r="C12" s="54"/>
      <c r="D12" s="54"/>
      <c r="E12" s="54"/>
      <c r="F12" s="1"/>
      <c r="G12" s="157" t="s">
        <v>126</v>
      </c>
      <c r="H12" s="158"/>
      <c r="I12" s="64">
        <v>0.15</v>
      </c>
      <c r="J12" s="1"/>
      <c r="K12" s="69"/>
      <c r="L12" s="69"/>
      <c r="M12" s="69"/>
      <c r="N12" s="1"/>
      <c r="O12" s="1"/>
      <c r="P12" s="1"/>
      <c r="Q12" s="1"/>
      <c r="R12" s="1"/>
    </row>
    <row r="13" spans="1:18" ht="37.5" customHeight="1" thickBot="1" x14ac:dyDescent="0.3">
      <c r="A13" s="1"/>
      <c r="B13" s="53"/>
      <c r="C13" s="54"/>
      <c r="D13" s="54"/>
      <c r="E13" s="54"/>
      <c r="F13" s="1"/>
      <c r="G13" s="168" t="s">
        <v>125</v>
      </c>
      <c r="H13" s="169"/>
      <c r="I13" s="65">
        <f>SUM(I6:I12)</f>
        <v>1</v>
      </c>
      <c r="J13" s="1"/>
      <c r="K13" s="69"/>
      <c r="L13" s="69"/>
      <c r="M13" s="69"/>
      <c r="N13" s="1"/>
      <c r="O13" s="1"/>
      <c r="P13" s="1"/>
      <c r="Q13" s="1"/>
      <c r="R13" s="1"/>
    </row>
    <row r="14" spans="1:18" ht="13" thickBot="1" x14ac:dyDescent="0.3">
      <c r="A14" s="1"/>
      <c r="B14" s="70"/>
      <c r="C14" s="2"/>
      <c r="D14" s="1"/>
      <c r="E14" s="1"/>
      <c r="F14" s="1"/>
      <c r="G14" s="1"/>
      <c r="H14" s="1"/>
      <c r="I14" s="1"/>
      <c r="J14" s="1"/>
      <c r="K14" s="1"/>
      <c r="L14" s="1"/>
      <c r="M14" s="1"/>
      <c r="N14" s="1"/>
      <c r="O14" s="1"/>
      <c r="P14" s="1"/>
      <c r="Q14" s="1"/>
      <c r="R14" s="1"/>
    </row>
    <row r="15" spans="1:18" s="94" customFormat="1" ht="25.5" customHeight="1" x14ac:dyDescent="0.25">
      <c r="A15" s="68"/>
      <c r="B15" s="165" t="s">
        <v>53</v>
      </c>
      <c r="C15" s="166"/>
      <c r="D15" s="108" t="s">
        <v>1</v>
      </c>
      <c r="E15" s="108" t="s">
        <v>2</v>
      </c>
      <c r="F15" s="108" t="s">
        <v>3</v>
      </c>
      <c r="G15" s="108" t="s">
        <v>4</v>
      </c>
      <c r="H15" s="108" t="s">
        <v>5</v>
      </c>
      <c r="I15" s="108" t="s">
        <v>6</v>
      </c>
      <c r="J15" s="93" t="s">
        <v>7</v>
      </c>
      <c r="K15" s="68"/>
      <c r="L15" s="68"/>
      <c r="M15" s="68"/>
      <c r="N15" s="68"/>
      <c r="O15" s="68"/>
      <c r="P15" s="68"/>
      <c r="Q15" s="68"/>
      <c r="R15" s="68"/>
    </row>
    <row r="16" spans="1:18" ht="13" x14ac:dyDescent="0.3">
      <c r="A16" s="1"/>
      <c r="B16" s="159" t="s">
        <v>57</v>
      </c>
      <c r="C16" s="160"/>
      <c r="D16" s="160"/>
      <c r="E16" s="160"/>
      <c r="F16" s="160"/>
      <c r="G16" s="160"/>
      <c r="H16" s="160"/>
      <c r="I16" s="160"/>
      <c r="J16" s="161"/>
      <c r="K16" s="1"/>
      <c r="L16" s="1"/>
      <c r="M16" s="1"/>
      <c r="N16" s="1"/>
      <c r="O16" s="1"/>
      <c r="P16" s="1"/>
      <c r="Q16" s="1"/>
      <c r="R16" s="1"/>
    </row>
    <row r="17" spans="1:18" ht="60" customHeight="1" x14ac:dyDescent="0.25">
      <c r="A17" s="1"/>
      <c r="B17" s="102" t="s">
        <v>58</v>
      </c>
      <c r="C17" s="124" t="s">
        <v>63</v>
      </c>
      <c r="D17" s="109">
        <v>0</v>
      </c>
      <c r="E17" s="109">
        <v>0</v>
      </c>
      <c r="F17" s="109">
        <v>0</v>
      </c>
      <c r="G17" s="109">
        <v>0</v>
      </c>
      <c r="H17" s="109">
        <v>0</v>
      </c>
      <c r="I17" s="109">
        <v>0</v>
      </c>
      <c r="J17" s="104"/>
      <c r="K17" s="1"/>
      <c r="L17" s="1"/>
      <c r="M17" s="1"/>
      <c r="N17" s="1"/>
      <c r="O17" s="1"/>
      <c r="P17" s="1"/>
      <c r="Q17" s="1"/>
      <c r="R17" s="1"/>
    </row>
    <row r="18" spans="1:18" ht="60" customHeight="1" x14ac:dyDescent="0.25">
      <c r="A18" s="1"/>
      <c r="B18" s="102" t="s">
        <v>59</v>
      </c>
      <c r="C18" s="124" t="s">
        <v>64</v>
      </c>
      <c r="D18" s="109">
        <v>0</v>
      </c>
      <c r="E18" s="109">
        <v>0</v>
      </c>
      <c r="F18" s="109">
        <v>0</v>
      </c>
      <c r="G18" s="109">
        <v>0</v>
      </c>
      <c r="H18" s="109">
        <v>0</v>
      </c>
      <c r="I18" s="109">
        <v>0</v>
      </c>
      <c r="J18" s="104"/>
      <c r="K18" s="1"/>
      <c r="L18" s="1"/>
      <c r="M18" s="1"/>
      <c r="N18" s="1"/>
      <c r="O18" s="1"/>
      <c r="P18" s="1"/>
      <c r="Q18" s="1"/>
      <c r="R18" s="1"/>
    </row>
    <row r="19" spans="1:18" ht="60" customHeight="1" thickBot="1" x14ac:dyDescent="0.3">
      <c r="A19" s="1"/>
      <c r="B19" s="102" t="s">
        <v>60</v>
      </c>
      <c r="C19" s="123" t="s">
        <v>65</v>
      </c>
      <c r="D19" s="109">
        <v>0</v>
      </c>
      <c r="E19" s="109">
        <v>0</v>
      </c>
      <c r="F19" s="109">
        <v>0</v>
      </c>
      <c r="G19" s="109">
        <v>0</v>
      </c>
      <c r="H19" s="109">
        <v>0</v>
      </c>
      <c r="I19" s="109">
        <v>0</v>
      </c>
      <c r="J19" s="104"/>
      <c r="K19" s="1"/>
      <c r="L19" s="1"/>
      <c r="M19" s="1"/>
      <c r="N19" s="1"/>
      <c r="O19" s="1"/>
      <c r="P19" s="1"/>
      <c r="Q19" s="1"/>
      <c r="R19" s="1"/>
    </row>
    <row r="20" spans="1:18" ht="60" customHeight="1" thickBot="1" x14ac:dyDescent="0.3">
      <c r="A20" s="1"/>
      <c r="B20" s="102" t="s">
        <v>61</v>
      </c>
      <c r="C20" s="125" t="s">
        <v>128</v>
      </c>
      <c r="D20" s="109">
        <v>0</v>
      </c>
      <c r="E20" s="109">
        <v>0</v>
      </c>
      <c r="F20" s="109">
        <v>0</v>
      </c>
      <c r="G20" s="109">
        <v>0</v>
      </c>
      <c r="H20" s="109">
        <v>0</v>
      </c>
      <c r="I20" s="109">
        <v>0</v>
      </c>
      <c r="J20" s="104"/>
      <c r="K20" s="1"/>
      <c r="L20" s="1"/>
      <c r="M20" s="1"/>
      <c r="N20" s="1"/>
      <c r="O20" s="1"/>
      <c r="P20" s="1"/>
      <c r="Q20" s="1"/>
      <c r="R20" s="1"/>
    </row>
    <row r="21" spans="1:18" ht="71" customHeight="1" thickBot="1" x14ac:dyDescent="0.3">
      <c r="A21" s="1"/>
      <c r="B21" s="102" t="s">
        <v>62</v>
      </c>
      <c r="C21" s="126" t="s">
        <v>66</v>
      </c>
      <c r="D21" s="109">
        <v>0</v>
      </c>
      <c r="E21" s="109">
        <v>0</v>
      </c>
      <c r="F21" s="109">
        <v>0</v>
      </c>
      <c r="G21" s="109">
        <v>0</v>
      </c>
      <c r="H21" s="109">
        <v>0</v>
      </c>
      <c r="I21" s="109">
        <v>0</v>
      </c>
      <c r="J21" s="104"/>
      <c r="K21" s="1"/>
      <c r="L21" s="1"/>
      <c r="M21" s="1"/>
      <c r="N21" s="1"/>
      <c r="O21" s="1"/>
      <c r="P21" s="1"/>
      <c r="Q21" s="1"/>
      <c r="R21" s="1"/>
    </row>
    <row r="22" spans="1:18" ht="13.5" thickBot="1" x14ac:dyDescent="0.35">
      <c r="A22" s="1"/>
      <c r="B22" s="162" t="s">
        <v>54</v>
      </c>
      <c r="C22" s="163"/>
      <c r="D22" s="163"/>
      <c r="E22" s="163"/>
      <c r="F22" s="163"/>
      <c r="G22" s="163"/>
      <c r="H22" s="163"/>
      <c r="I22" s="163"/>
      <c r="J22" s="164"/>
      <c r="K22" s="1"/>
      <c r="L22" s="1"/>
      <c r="M22" s="1"/>
      <c r="N22" s="1"/>
      <c r="O22" s="1"/>
      <c r="P22" s="1"/>
      <c r="Q22" s="1"/>
      <c r="R22" s="1"/>
    </row>
    <row r="23" spans="1:18" ht="60" customHeight="1" thickBot="1" x14ac:dyDescent="0.3">
      <c r="A23" s="1"/>
      <c r="B23" s="98" t="s">
        <v>67</v>
      </c>
      <c r="C23" s="127" t="s">
        <v>73</v>
      </c>
      <c r="D23" s="103">
        <v>0</v>
      </c>
      <c r="E23" s="103">
        <v>0</v>
      </c>
      <c r="F23" s="103">
        <v>0</v>
      </c>
      <c r="G23" s="103">
        <v>0</v>
      </c>
      <c r="H23" s="103">
        <v>0</v>
      </c>
      <c r="I23" s="103">
        <v>0</v>
      </c>
      <c r="J23" s="121"/>
      <c r="K23" s="1"/>
      <c r="L23" s="1"/>
      <c r="M23" s="1"/>
      <c r="N23" s="1"/>
      <c r="O23" s="1"/>
      <c r="P23" s="1"/>
      <c r="Q23" s="1"/>
      <c r="R23" s="1"/>
    </row>
    <row r="24" spans="1:18" ht="60" customHeight="1" thickBot="1" x14ac:dyDescent="0.3">
      <c r="A24" s="1"/>
      <c r="B24" s="98" t="s">
        <v>68</v>
      </c>
      <c r="C24" s="128" t="s">
        <v>74</v>
      </c>
      <c r="D24" s="103">
        <v>0</v>
      </c>
      <c r="E24" s="103">
        <v>0</v>
      </c>
      <c r="F24" s="103">
        <v>0</v>
      </c>
      <c r="G24" s="103">
        <v>0</v>
      </c>
      <c r="H24" s="103">
        <v>0</v>
      </c>
      <c r="I24" s="103">
        <v>0</v>
      </c>
      <c r="J24" s="121"/>
      <c r="K24" s="1"/>
      <c r="L24" s="1"/>
      <c r="M24" s="1"/>
      <c r="N24" s="1"/>
      <c r="O24" s="1"/>
      <c r="P24" s="1"/>
      <c r="Q24" s="1"/>
      <c r="R24" s="1"/>
    </row>
    <row r="25" spans="1:18" ht="60" customHeight="1" thickBot="1" x14ac:dyDescent="0.3">
      <c r="A25" s="1"/>
      <c r="B25" s="98" t="s">
        <v>69</v>
      </c>
      <c r="C25" s="127" t="s">
        <v>75</v>
      </c>
      <c r="D25" s="103">
        <v>0</v>
      </c>
      <c r="E25" s="103">
        <v>0</v>
      </c>
      <c r="F25" s="103">
        <v>0</v>
      </c>
      <c r="G25" s="103">
        <v>0</v>
      </c>
      <c r="H25" s="103">
        <v>0</v>
      </c>
      <c r="I25" s="103">
        <v>0</v>
      </c>
      <c r="J25" s="121"/>
      <c r="K25" s="1"/>
      <c r="L25" s="1"/>
      <c r="M25" s="1"/>
      <c r="N25" s="1"/>
      <c r="O25" s="1"/>
      <c r="P25" s="1"/>
      <c r="Q25" s="1"/>
      <c r="R25" s="1"/>
    </row>
    <row r="26" spans="1:18" ht="60" customHeight="1" thickBot="1" x14ac:dyDescent="0.3">
      <c r="A26" s="1"/>
      <c r="B26" s="98" t="s">
        <v>70</v>
      </c>
      <c r="C26" s="128" t="s">
        <v>76</v>
      </c>
      <c r="D26" s="103">
        <v>0</v>
      </c>
      <c r="E26" s="103">
        <v>0</v>
      </c>
      <c r="F26" s="103">
        <v>0</v>
      </c>
      <c r="G26" s="103">
        <v>0</v>
      </c>
      <c r="H26" s="103">
        <v>0</v>
      </c>
      <c r="I26" s="103">
        <v>0</v>
      </c>
      <c r="J26" s="121"/>
      <c r="K26" s="1"/>
      <c r="L26" s="1"/>
      <c r="M26" s="1"/>
      <c r="N26" s="1"/>
      <c r="O26" s="1"/>
      <c r="P26" s="1"/>
      <c r="Q26" s="1"/>
      <c r="R26" s="1"/>
    </row>
    <row r="27" spans="1:18" ht="78" customHeight="1" thickBot="1" x14ac:dyDescent="0.3">
      <c r="A27" s="1"/>
      <c r="B27" s="98" t="s">
        <v>71</v>
      </c>
      <c r="C27" s="127" t="s">
        <v>77</v>
      </c>
      <c r="D27" s="103">
        <v>0</v>
      </c>
      <c r="E27" s="103">
        <v>0</v>
      </c>
      <c r="F27" s="103">
        <v>0</v>
      </c>
      <c r="G27" s="103">
        <v>0</v>
      </c>
      <c r="H27" s="103">
        <v>0</v>
      </c>
      <c r="I27" s="103">
        <v>0</v>
      </c>
      <c r="J27" s="121"/>
      <c r="K27" s="1"/>
      <c r="L27" s="1"/>
      <c r="M27" s="1"/>
      <c r="N27" s="1"/>
      <c r="O27" s="1"/>
      <c r="P27" s="1"/>
      <c r="Q27" s="1"/>
      <c r="R27" s="1"/>
    </row>
    <row r="28" spans="1:18" ht="60" customHeight="1" thickBot="1" x14ac:dyDescent="0.3">
      <c r="A28" s="1"/>
      <c r="B28" s="98" t="s">
        <v>72</v>
      </c>
      <c r="C28" s="128" t="s">
        <v>78</v>
      </c>
      <c r="D28" s="113">
        <v>0</v>
      </c>
      <c r="E28" s="113">
        <v>0</v>
      </c>
      <c r="F28" s="113">
        <v>0</v>
      </c>
      <c r="G28" s="113">
        <v>0</v>
      </c>
      <c r="H28" s="113">
        <v>0</v>
      </c>
      <c r="I28" s="113">
        <v>0</v>
      </c>
      <c r="J28" s="122"/>
      <c r="K28" s="1"/>
      <c r="L28" s="1"/>
      <c r="M28" s="1"/>
      <c r="N28" s="1"/>
      <c r="O28" s="1"/>
      <c r="P28" s="1"/>
      <c r="Q28" s="1"/>
      <c r="R28" s="1"/>
    </row>
    <row r="29" spans="1:18" ht="30" customHeight="1" x14ac:dyDescent="0.35">
      <c r="A29" s="1"/>
      <c r="B29" s="167" t="s">
        <v>45</v>
      </c>
      <c r="C29" s="167"/>
      <c r="D29" s="110">
        <f>SUM((SUM(D17:D21)*$I$6), (SUM(D23:D28)*$I$7))</f>
        <v>0</v>
      </c>
      <c r="E29" s="110">
        <f t="shared" ref="D29:I29" si="0">SUM((SUM(E17:E21)*$I$6), (SUM(E23:E28)*$I$7))</f>
        <v>0</v>
      </c>
      <c r="F29" s="110">
        <f t="shared" si="0"/>
        <v>0</v>
      </c>
      <c r="G29" s="110">
        <f t="shared" si="0"/>
        <v>0</v>
      </c>
      <c r="H29" s="110">
        <f t="shared" si="0"/>
        <v>0</v>
      </c>
      <c r="I29" s="110">
        <f t="shared" si="0"/>
        <v>0</v>
      </c>
      <c r="J29" s="111"/>
      <c r="K29" s="1"/>
      <c r="L29" s="1"/>
      <c r="M29" s="1"/>
      <c r="N29" s="1"/>
      <c r="O29" s="1"/>
      <c r="P29" s="1"/>
      <c r="Q29" s="1"/>
      <c r="R29" s="1"/>
    </row>
    <row r="30" spans="1:18" x14ac:dyDescent="0.25">
      <c r="A30" s="1"/>
      <c r="B30" s="1"/>
      <c r="C30" s="1"/>
      <c r="D30" s="1"/>
      <c r="E30" s="1"/>
      <c r="F30" s="1"/>
      <c r="G30" s="1"/>
      <c r="H30" s="1"/>
      <c r="I30" s="1"/>
      <c r="J30" s="1"/>
      <c r="K30" s="1"/>
      <c r="L30" s="1"/>
      <c r="M30" s="1"/>
      <c r="N30" s="1"/>
      <c r="O30" s="1"/>
      <c r="P30" s="1"/>
      <c r="Q30" s="1"/>
      <c r="R30" s="1"/>
    </row>
    <row r="31" spans="1:18" x14ac:dyDescent="0.25">
      <c r="A31" s="1"/>
      <c r="B31" s="1"/>
      <c r="C31" s="1"/>
      <c r="D31" s="1"/>
      <c r="E31" s="1"/>
      <c r="F31" s="1"/>
      <c r="G31" s="1"/>
      <c r="H31" s="1"/>
      <c r="I31" s="1"/>
      <c r="J31" s="1"/>
      <c r="K31" s="1"/>
      <c r="L31" s="1"/>
      <c r="M31" s="1"/>
      <c r="N31" s="1"/>
      <c r="O31" s="1"/>
      <c r="P31" s="1"/>
      <c r="Q31" s="1"/>
      <c r="R31" s="1"/>
    </row>
    <row r="32" spans="1:18" x14ac:dyDescent="0.25">
      <c r="A32" s="1"/>
      <c r="B32" s="1"/>
      <c r="C32" s="1"/>
      <c r="D32" s="1"/>
      <c r="E32" s="1"/>
      <c r="F32" s="1"/>
      <c r="G32" s="1"/>
      <c r="H32" s="1"/>
      <c r="I32" s="1"/>
      <c r="J32" s="1"/>
      <c r="K32" s="1"/>
      <c r="L32" s="1"/>
      <c r="M32" s="1"/>
      <c r="N32" s="1"/>
      <c r="O32" s="1"/>
      <c r="P32" s="1"/>
      <c r="Q32" s="1"/>
      <c r="R32" s="1"/>
    </row>
    <row r="33" spans="1:18" x14ac:dyDescent="0.25">
      <c r="A33" s="1"/>
      <c r="B33" s="1"/>
      <c r="C33" s="1"/>
      <c r="D33" s="1"/>
      <c r="E33" s="1"/>
      <c r="F33" s="1"/>
      <c r="G33" s="1"/>
      <c r="H33" s="1"/>
      <c r="I33" s="1"/>
      <c r="J33" s="1"/>
      <c r="K33" s="1"/>
      <c r="L33" s="1"/>
      <c r="M33" s="1"/>
      <c r="N33" s="1"/>
      <c r="O33" s="1"/>
      <c r="P33" s="1"/>
      <c r="Q33" s="1"/>
      <c r="R33" s="1"/>
    </row>
    <row r="34" spans="1:18" x14ac:dyDescent="0.25">
      <c r="A34" s="1"/>
      <c r="B34" s="1"/>
      <c r="C34" s="1"/>
      <c r="D34" s="1"/>
      <c r="E34" s="1"/>
      <c r="F34" s="1"/>
      <c r="G34" s="1"/>
      <c r="H34" s="1"/>
      <c r="I34" s="1"/>
      <c r="J34" s="1"/>
      <c r="K34" s="1"/>
      <c r="L34" s="1"/>
      <c r="M34" s="1"/>
      <c r="N34" s="1"/>
      <c r="O34" s="1"/>
      <c r="P34" s="1"/>
      <c r="Q34" s="1"/>
      <c r="R34" s="1"/>
    </row>
    <row r="35" spans="1:18" x14ac:dyDescent="0.25">
      <c r="A35" s="1"/>
      <c r="B35" s="1"/>
      <c r="C35" s="1"/>
      <c r="D35" s="1"/>
      <c r="E35" s="1"/>
      <c r="F35" s="1"/>
      <c r="G35" s="1"/>
      <c r="H35" s="1"/>
      <c r="I35" s="1"/>
      <c r="J35" s="1"/>
      <c r="K35" s="1"/>
      <c r="L35" s="1"/>
      <c r="M35" s="1"/>
      <c r="N35" s="1"/>
      <c r="O35" s="1"/>
      <c r="P35" s="1"/>
      <c r="Q35" s="1"/>
      <c r="R35" s="1"/>
    </row>
    <row r="36" spans="1:18" x14ac:dyDescent="0.25">
      <c r="A36" s="1"/>
      <c r="B36" s="1"/>
      <c r="C36" s="1"/>
      <c r="D36" s="1"/>
      <c r="E36" s="1"/>
      <c r="F36" s="1"/>
      <c r="G36" s="1"/>
      <c r="H36" s="1"/>
      <c r="I36" s="1"/>
      <c r="J36" s="1"/>
      <c r="K36" s="1"/>
      <c r="L36" s="1"/>
      <c r="M36" s="1"/>
      <c r="N36" s="1"/>
      <c r="O36" s="1"/>
      <c r="P36" s="1"/>
      <c r="Q36" s="1"/>
      <c r="R36" s="1"/>
    </row>
    <row r="37" spans="1:18" x14ac:dyDescent="0.25">
      <c r="A37" s="1"/>
      <c r="B37" s="1"/>
      <c r="C37" s="1"/>
      <c r="D37" s="1"/>
      <c r="E37" s="1"/>
      <c r="F37" s="1"/>
      <c r="G37" s="1"/>
      <c r="H37" s="1"/>
      <c r="I37" s="1"/>
      <c r="J37" s="1"/>
      <c r="K37" s="1"/>
      <c r="L37" s="1"/>
      <c r="M37" s="1"/>
      <c r="N37" s="1"/>
      <c r="O37" s="1"/>
      <c r="P37" s="1"/>
      <c r="Q37" s="1"/>
      <c r="R37" s="1"/>
    </row>
    <row r="38" spans="1:18" x14ac:dyDescent="0.25">
      <c r="A38" s="1"/>
      <c r="B38" s="1"/>
      <c r="C38" s="1"/>
      <c r="D38" s="1"/>
      <c r="E38" s="1"/>
      <c r="F38" s="1"/>
      <c r="G38" s="1"/>
      <c r="H38" s="1"/>
      <c r="I38" s="1"/>
      <c r="J38" s="1"/>
      <c r="K38" s="1"/>
      <c r="L38" s="1"/>
      <c r="M38" s="1"/>
      <c r="N38" s="1"/>
      <c r="O38" s="1"/>
      <c r="P38" s="1"/>
      <c r="Q38" s="1"/>
      <c r="R38" s="1"/>
    </row>
    <row r="39" spans="1:18" x14ac:dyDescent="0.25">
      <c r="A39" s="1"/>
      <c r="B39" s="1"/>
      <c r="C39" s="1"/>
      <c r="D39" s="1"/>
      <c r="E39" s="1"/>
      <c r="F39" s="1"/>
      <c r="G39" s="1"/>
      <c r="H39" s="1"/>
      <c r="I39" s="1"/>
      <c r="J39" s="1"/>
      <c r="K39" s="1"/>
      <c r="L39" s="1"/>
      <c r="M39" s="1"/>
      <c r="N39" s="1"/>
      <c r="O39" s="1"/>
      <c r="P39" s="1"/>
      <c r="Q39" s="1"/>
      <c r="R39" s="1"/>
    </row>
    <row r="40" spans="1:18" x14ac:dyDescent="0.25">
      <c r="A40" s="1"/>
      <c r="B40" s="1"/>
      <c r="C40" s="1"/>
      <c r="D40" s="1"/>
      <c r="E40" s="1"/>
      <c r="F40" s="1"/>
      <c r="G40" s="1"/>
      <c r="H40" s="1"/>
      <c r="I40" s="1"/>
      <c r="J40" s="1"/>
      <c r="K40" s="1"/>
      <c r="L40" s="1"/>
      <c r="M40" s="1"/>
      <c r="N40" s="1"/>
      <c r="O40" s="1"/>
      <c r="P40" s="1"/>
      <c r="Q40" s="1"/>
      <c r="R40" s="1"/>
    </row>
    <row r="41" spans="1:18"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
      <c r="B52" s="1"/>
      <c r="C52" s="1"/>
      <c r="D52" s="1"/>
      <c r="E52" s="1"/>
      <c r="F52" s="1"/>
      <c r="G52" s="1"/>
      <c r="H52" s="1"/>
      <c r="I52" s="1"/>
      <c r="J52" s="1"/>
      <c r="K52" s="1"/>
      <c r="L52" s="1"/>
      <c r="M52" s="1"/>
      <c r="N52" s="1"/>
      <c r="O52" s="1"/>
      <c r="P52" s="1"/>
      <c r="Q52" s="1"/>
      <c r="R52" s="1"/>
    </row>
    <row r="53" spans="1:18" x14ac:dyDescent="0.25">
      <c r="A53" s="1"/>
      <c r="B53" s="1"/>
      <c r="C53" s="1"/>
      <c r="D53" s="1"/>
      <c r="E53" s="1"/>
      <c r="F53" s="1"/>
      <c r="G53" s="1"/>
      <c r="H53" s="1"/>
      <c r="I53" s="1"/>
      <c r="J53" s="1"/>
      <c r="K53" s="1"/>
      <c r="L53" s="1"/>
      <c r="M53" s="1"/>
      <c r="N53" s="1"/>
      <c r="O53" s="1"/>
      <c r="P53" s="1"/>
      <c r="Q53" s="1"/>
      <c r="R53" s="1"/>
    </row>
    <row r="54" spans="1:18" x14ac:dyDescent="0.25">
      <c r="A54" s="1"/>
      <c r="B54" s="1"/>
      <c r="C54" s="1"/>
      <c r="D54" s="1"/>
      <c r="E54" s="1"/>
      <c r="F54" s="1"/>
      <c r="G54" s="1"/>
      <c r="H54" s="1"/>
      <c r="I54" s="1"/>
      <c r="J54" s="1"/>
      <c r="K54" s="1"/>
      <c r="L54" s="1"/>
      <c r="M54" s="1"/>
      <c r="N54" s="1"/>
      <c r="O54" s="1"/>
      <c r="P54" s="1"/>
      <c r="Q54" s="1"/>
      <c r="R54" s="1"/>
    </row>
    <row r="55" spans="1:18" x14ac:dyDescent="0.25">
      <c r="A55" s="1"/>
      <c r="B55" s="1"/>
      <c r="C55" s="1"/>
      <c r="D55" s="1"/>
      <c r="E55" s="1"/>
      <c r="F55" s="1"/>
      <c r="G55" s="1"/>
      <c r="H55" s="1"/>
      <c r="I55" s="1"/>
      <c r="J55" s="1"/>
      <c r="K55" s="1"/>
      <c r="L55" s="1"/>
      <c r="M55" s="1"/>
      <c r="N55" s="1"/>
      <c r="O55" s="1"/>
      <c r="P55" s="1"/>
      <c r="Q55" s="1"/>
      <c r="R55" s="1"/>
    </row>
    <row r="56" spans="1:18" x14ac:dyDescent="0.25">
      <c r="A56" s="1"/>
      <c r="B56" s="1"/>
      <c r="C56" s="1"/>
      <c r="D56" s="1"/>
      <c r="E56" s="1"/>
      <c r="F56" s="1"/>
      <c r="G56" s="1"/>
      <c r="H56" s="1"/>
      <c r="I56" s="1"/>
      <c r="J56" s="1"/>
      <c r="K56" s="1"/>
      <c r="L56" s="1"/>
      <c r="M56" s="1"/>
      <c r="N56" s="1"/>
      <c r="O56" s="1"/>
      <c r="P56" s="1"/>
      <c r="Q56" s="1"/>
      <c r="R56" s="1"/>
    </row>
    <row r="57" spans="1:18" x14ac:dyDescent="0.25">
      <c r="A57" s="1"/>
      <c r="B57" s="1"/>
      <c r="C57" s="1"/>
      <c r="D57" s="1"/>
      <c r="E57" s="1"/>
      <c r="F57" s="1"/>
      <c r="G57" s="1"/>
      <c r="H57" s="1"/>
      <c r="I57" s="1"/>
      <c r="J57" s="1"/>
      <c r="K57" s="1"/>
      <c r="L57" s="1"/>
      <c r="M57" s="1"/>
      <c r="N57" s="1"/>
      <c r="O57" s="1"/>
      <c r="P57" s="1"/>
      <c r="Q57" s="1"/>
      <c r="R57" s="1"/>
    </row>
    <row r="58" spans="1:18" x14ac:dyDescent="0.25">
      <c r="A58" s="1"/>
      <c r="B58" s="1"/>
      <c r="C58" s="1"/>
      <c r="D58" s="1"/>
      <c r="E58" s="1"/>
      <c r="F58" s="1"/>
      <c r="G58" s="1"/>
      <c r="H58" s="1"/>
      <c r="I58" s="1"/>
      <c r="J58" s="1"/>
      <c r="K58" s="1"/>
      <c r="L58" s="1"/>
      <c r="M58" s="1"/>
      <c r="N58" s="1"/>
      <c r="O58" s="1"/>
      <c r="P58" s="1"/>
      <c r="Q58" s="1"/>
      <c r="R58" s="1"/>
    </row>
    <row r="59" spans="1:18" x14ac:dyDescent="0.25">
      <c r="A59" s="1"/>
      <c r="B59" s="1"/>
      <c r="C59" s="1"/>
      <c r="D59" s="1"/>
      <c r="E59" s="1"/>
      <c r="F59" s="1"/>
      <c r="G59" s="1"/>
      <c r="H59" s="1"/>
      <c r="I59" s="1"/>
      <c r="J59" s="1"/>
      <c r="K59" s="1"/>
      <c r="L59" s="1"/>
      <c r="M59" s="1"/>
      <c r="N59" s="1"/>
      <c r="O59" s="1"/>
      <c r="P59" s="1"/>
      <c r="Q59" s="1"/>
      <c r="R59" s="1"/>
    </row>
    <row r="60" spans="1:18" x14ac:dyDescent="0.25">
      <c r="A60" s="1"/>
      <c r="B60" s="1"/>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row r="63" spans="1:18" x14ac:dyDescent="0.25">
      <c r="A63" s="1"/>
      <c r="B63" s="1"/>
      <c r="C63" s="1"/>
      <c r="D63" s="1"/>
      <c r="E63" s="1"/>
      <c r="F63" s="1"/>
      <c r="G63" s="1"/>
      <c r="H63" s="1"/>
      <c r="I63" s="1"/>
      <c r="J63" s="1"/>
      <c r="K63" s="1"/>
      <c r="L63" s="1"/>
      <c r="M63" s="1"/>
      <c r="N63" s="1"/>
      <c r="O63" s="1"/>
      <c r="P63" s="1"/>
      <c r="Q63" s="1"/>
      <c r="R63" s="1"/>
    </row>
    <row r="64" spans="1:18" x14ac:dyDescent="0.25">
      <c r="A64" s="1"/>
      <c r="B64" s="1"/>
      <c r="C64" s="1"/>
      <c r="D64" s="1"/>
      <c r="E64" s="1"/>
      <c r="F64" s="1"/>
      <c r="G64" s="1"/>
      <c r="H64" s="1"/>
      <c r="I64" s="1"/>
      <c r="J64" s="1"/>
      <c r="K64" s="1"/>
      <c r="L64" s="1"/>
      <c r="M64" s="1"/>
      <c r="N64" s="1"/>
      <c r="O64" s="1"/>
      <c r="P64" s="1"/>
      <c r="Q64" s="1"/>
      <c r="R64" s="1"/>
    </row>
    <row r="65" spans="1:18" x14ac:dyDescent="0.25">
      <c r="A65" s="1"/>
      <c r="B65" s="1"/>
      <c r="C65" s="1"/>
      <c r="D65" s="1"/>
      <c r="E65" s="1"/>
      <c r="F65" s="1"/>
      <c r="G65" s="1"/>
      <c r="H65" s="1"/>
      <c r="I65" s="1"/>
      <c r="J65" s="1"/>
      <c r="K65" s="1"/>
      <c r="L65" s="1"/>
      <c r="M65" s="1"/>
      <c r="N65" s="1"/>
      <c r="O65" s="1"/>
      <c r="P65" s="1"/>
      <c r="Q65" s="1"/>
      <c r="R65" s="1"/>
    </row>
    <row r="66" spans="1:18" x14ac:dyDescent="0.25">
      <c r="A66" s="1"/>
      <c r="B66" s="1"/>
      <c r="C66" s="1"/>
      <c r="D66" s="1"/>
      <c r="E66" s="1"/>
      <c r="F66" s="1"/>
      <c r="G66" s="1"/>
      <c r="H66" s="1"/>
      <c r="I66" s="1"/>
      <c r="J66" s="1"/>
      <c r="K66" s="1"/>
      <c r="L66" s="1"/>
      <c r="M66" s="1"/>
      <c r="N66" s="1"/>
      <c r="O66" s="1"/>
      <c r="P66" s="1"/>
      <c r="Q66" s="1"/>
      <c r="R66" s="1"/>
    </row>
    <row r="67" spans="1:18" x14ac:dyDescent="0.25">
      <c r="A67" s="1"/>
      <c r="B67" s="1"/>
      <c r="C67" s="1"/>
      <c r="D67" s="1"/>
      <c r="E67" s="1"/>
      <c r="F67" s="1"/>
      <c r="G67" s="1"/>
      <c r="H67" s="1"/>
      <c r="I67" s="1"/>
      <c r="J67" s="1"/>
      <c r="K67" s="1"/>
      <c r="L67" s="1"/>
      <c r="M67" s="1"/>
      <c r="N67" s="1"/>
      <c r="O67" s="1"/>
      <c r="P67" s="1"/>
      <c r="Q67" s="1"/>
      <c r="R67" s="1"/>
    </row>
    <row r="68" spans="1:18" x14ac:dyDescent="0.25">
      <c r="A68" s="1"/>
      <c r="B68" s="1"/>
      <c r="C68" s="1"/>
      <c r="D68" s="1"/>
      <c r="E68" s="1"/>
      <c r="F68" s="1"/>
      <c r="G68" s="1"/>
      <c r="H68" s="1"/>
      <c r="I68" s="1"/>
      <c r="J68" s="1"/>
      <c r="K68" s="1"/>
      <c r="L68" s="1"/>
      <c r="M68" s="1"/>
      <c r="N68" s="1"/>
      <c r="O68" s="1"/>
      <c r="P68" s="1"/>
      <c r="Q68" s="1"/>
      <c r="R68" s="1"/>
    </row>
    <row r="69" spans="1:18" x14ac:dyDescent="0.25">
      <c r="A69" s="1"/>
      <c r="B69" s="1"/>
      <c r="C69" s="1"/>
      <c r="D69" s="1"/>
      <c r="E69" s="1"/>
      <c r="F69" s="1"/>
      <c r="G69" s="1"/>
      <c r="H69" s="1"/>
      <c r="I69" s="1"/>
      <c r="J69" s="1"/>
      <c r="K69" s="1"/>
      <c r="L69" s="1"/>
      <c r="M69" s="1"/>
      <c r="N69" s="1"/>
      <c r="O69" s="1"/>
      <c r="P69" s="1"/>
      <c r="Q69" s="1"/>
      <c r="R69" s="1"/>
    </row>
    <row r="70" spans="1:18" x14ac:dyDescent="0.25">
      <c r="A70" s="1"/>
      <c r="B70" s="1"/>
      <c r="C70" s="1"/>
      <c r="D70" s="1"/>
      <c r="E70" s="1"/>
      <c r="F70" s="1"/>
      <c r="G70" s="1"/>
      <c r="H70" s="1"/>
      <c r="I70" s="1"/>
      <c r="J70" s="1"/>
      <c r="K70" s="1"/>
      <c r="L70" s="1"/>
      <c r="M70" s="1"/>
      <c r="N70" s="1"/>
      <c r="O70" s="1"/>
      <c r="P70" s="1"/>
      <c r="Q70" s="1"/>
      <c r="R70" s="1"/>
    </row>
  </sheetData>
  <mergeCells count="27">
    <mergeCell ref="G12:H12"/>
    <mergeCell ref="B16:J16"/>
    <mergeCell ref="B22:J22"/>
    <mergeCell ref="B15:C15"/>
    <mergeCell ref="B29:C29"/>
    <mergeCell ref="G13:H13"/>
    <mergeCell ref="B3:J3"/>
    <mergeCell ref="B5:E5"/>
    <mergeCell ref="C6:E6"/>
    <mergeCell ref="C7:E7"/>
    <mergeCell ref="C8:E8"/>
    <mergeCell ref="C9:E9"/>
    <mergeCell ref="G11:H11"/>
    <mergeCell ref="G5:H5"/>
    <mergeCell ref="G6:H6"/>
    <mergeCell ref="G7:H7"/>
    <mergeCell ref="G8:H8"/>
    <mergeCell ref="G9:H9"/>
    <mergeCell ref="G10:H10"/>
    <mergeCell ref="C10:E10"/>
    <mergeCell ref="C11:E11"/>
    <mergeCell ref="L10:M10"/>
    <mergeCell ref="L5:M5"/>
    <mergeCell ref="L6:M6"/>
    <mergeCell ref="L7:M7"/>
    <mergeCell ref="L8:M8"/>
    <mergeCell ref="L9:M9"/>
  </mergeCells>
  <phoneticPr fontId="33" type="noConversion"/>
  <dataValidations count="1">
    <dataValidation type="list" allowBlank="1" showInputMessage="1" showErrorMessage="1" sqref="D23:I28 D17:I21" xr:uid="{00000000-0002-0000-0100-000000000000}">
      <formula1>DropDown1</formula1>
    </dataValidation>
  </dataValidations>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B9E36"/>
  </sheetPr>
  <dimension ref="A1:R82"/>
  <sheetViews>
    <sheetView showGridLines="0" topLeftCell="A37" zoomScaleNormal="100" workbookViewId="0">
      <selection activeCell="D39" sqref="D39"/>
    </sheetView>
  </sheetViews>
  <sheetFormatPr defaultRowHeight="12.5" x14ac:dyDescent="0.25"/>
  <cols>
    <col min="1" max="1" width="2.81640625" customWidth="1"/>
    <col min="2" max="2" width="14.81640625" bestFit="1" customWidth="1"/>
    <col min="3" max="3" width="48.36328125" customWidth="1"/>
    <col min="4" max="4" width="20.7265625" customWidth="1"/>
    <col min="5" max="5" width="28.26953125" hidden="1" customWidth="1"/>
    <col min="6" max="9" width="20.7265625" hidden="1" customWidth="1"/>
    <col min="10" max="10" width="7.1796875" hidden="1" customWidth="1"/>
  </cols>
  <sheetData>
    <row r="1" spans="1:18" ht="15" customHeight="1" x14ac:dyDescent="0.25">
      <c r="A1" s="1"/>
      <c r="B1" s="1"/>
      <c r="C1" s="1"/>
      <c r="D1" s="1"/>
      <c r="E1" s="1"/>
      <c r="F1" s="1"/>
      <c r="G1" s="1"/>
      <c r="H1" s="1"/>
      <c r="I1" s="1"/>
      <c r="J1" s="1"/>
      <c r="K1" s="1"/>
      <c r="L1" s="1"/>
      <c r="M1" s="1"/>
      <c r="N1" s="1"/>
      <c r="O1" s="1"/>
      <c r="P1" s="1"/>
      <c r="Q1" s="1"/>
      <c r="R1" s="1"/>
    </row>
    <row r="2" spans="1:18" ht="33.75" customHeight="1" x14ac:dyDescent="0.25">
      <c r="A2" s="1"/>
      <c r="B2" s="120" t="s">
        <v>12</v>
      </c>
      <c r="C2" s="118"/>
      <c r="D2" s="118"/>
      <c r="E2" s="118"/>
      <c r="F2" s="118"/>
      <c r="G2" s="118"/>
      <c r="H2" s="118"/>
      <c r="I2" s="118"/>
      <c r="J2" s="119"/>
      <c r="K2" s="3"/>
      <c r="L2" s="3"/>
      <c r="M2" s="3"/>
      <c r="N2" s="3"/>
      <c r="O2" s="3"/>
      <c r="P2" s="1"/>
      <c r="Q2" s="1"/>
      <c r="R2" s="1"/>
    </row>
    <row r="3" spans="1:18" ht="93" customHeight="1" x14ac:dyDescent="0.25">
      <c r="A3" s="1"/>
      <c r="B3" s="153" t="s">
        <v>92</v>
      </c>
      <c r="C3" s="153"/>
      <c r="D3" s="153"/>
      <c r="E3" s="153"/>
      <c r="F3" s="153"/>
      <c r="G3" s="153"/>
      <c r="H3" s="153"/>
      <c r="I3" s="153"/>
      <c r="J3" s="153"/>
      <c r="K3" s="3"/>
      <c r="L3" s="3"/>
      <c r="M3" s="3"/>
      <c r="N3" s="3"/>
      <c r="O3" s="3"/>
      <c r="P3" s="1"/>
      <c r="Q3" s="1"/>
      <c r="R3" s="1"/>
    </row>
    <row r="4" spans="1:18" ht="23.25" customHeight="1" thickBot="1" x14ac:dyDescent="0.3">
      <c r="A4" s="1"/>
      <c r="B4" s="68"/>
      <c r="C4" s="68"/>
      <c r="D4" s="1"/>
      <c r="E4" s="1"/>
      <c r="F4" s="1"/>
      <c r="G4" s="1"/>
      <c r="H4" s="1"/>
      <c r="I4" s="1"/>
      <c r="J4" s="1"/>
      <c r="K4" s="1"/>
      <c r="L4" s="1"/>
      <c r="M4" s="1"/>
      <c r="N4" s="1"/>
      <c r="O4" s="1"/>
      <c r="P4" s="1"/>
      <c r="Q4" s="1"/>
      <c r="R4" s="1"/>
    </row>
    <row r="5" spans="1:18" ht="15.5" x14ac:dyDescent="0.25">
      <c r="A5" s="1"/>
      <c r="B5" s="172" t="s">
        <v>10</v>
      </c>
      <c r="C5" s="173"/>
      <c r="D5" s="173"/>
      <c r="E5" s="174"/>
      <c r="F5" s="1"/>
      <c r="G5" s="1"/>
      <c r="H5" s="1"/>
      <c r="I5" s="1"/>
      <c r="J5" s="1"/>
      <c r="K5" s="1"/>
      <c r="L5" s="1"/>
      <c r="M5" s="1"/>
      <c r="N5" s="1"/>
      <c r="O5" s="1"/>
      <c r="P5" s="1"/>
      <c r="Q5" s="1"/>
      <c r="R5" s="1"/>
    </row>
    <row r="6" spans="1:18" ht="37.5" customHeight="1" x14ac:dyDescent="0.25">
      <c r="A6" s="1"/>
      <c r="B6" s="99">
        <v>5</v>
      </c>
      <c r="C6" s="170" t="s">
        <v>52</v>
      </c>
      <c r="D6" s="170"/>
      <c r="E6" s="171"/>
      <c r="F6" s="1"/>
      <c r="G6" s="1"/>
      <c r="H6" s="1"/>
      <c r="I6" s="1"/>
      <c r="J6" s="1"/>
      <c r="K6" s="1"/>
      <c r="L6" s="1"/>
      <c r="M6" s="1"/>
      <c r="N6" s="1"/>
      <c r="O6" s="1"/>
      <c r="P6" s="1"/>
      <c r="Q6" s="1"/>
      <c r="R6" s="1"/>
    </row>
    <row r="7" spans="1:18" ht="37.5" customHeight="1" x14ac:dyDescent="0.25">
      <c r="A7" s="1"/>
      <c r="B7" s="99">
        <v>4</v>
      </c>
      <c r="C7" s="170" t="s">
        <v>51</v>
      </c>
      <c r="D7" s="170"/>
      <c r="E7" s="171"/>
      <c r="F7" s="1"/>
      <c r="G7" s="1"/>
      <c r="H7" s="1"/>
      <c r="I7" s="1"/>
      <c r="J7" s="1"/>
      <c r="K7" s="1"/>
      <c r="L7" s="1"/>
      <c r="M7" s="1"/>
      <c r="N7" s="1"/>
      <c r="O7" s="1"/>
      <c r="P7" s="1"/>
      <c r="Q7" s="1"/>
      <c r="R7" s="1"/>
    </row>
    <row r="8" spans="1:18" ht="37.5" customHeight="1" x14ac:dyDescent="0.25">
      <c r="A8" s="1"/>
      <c r="B8" s="99">
        <v>3</v>
      </c>
      <c r="C8" s="170" t="s">
        <v>50</v>
      </c>
      <c r="D8" s="170"/>
      <c r="E8" s="171"/>
      <c r="F8" s="1"/>
      <c r="G8" s="1"/>
      <c r="H8" s="1"/>
      <c r="I8" s="1"/>
      <c r="J8" s="1"/>
      <c r="K8" s="1"/>
      <c r="L8" s="1"/>
      <c r="M8" s="1"/>
      <c r="N8" s="1"/>
      <c r="O8" s="1"/>
      <c r="P8" s="1"/>
      <c r="Q8" s="1"/>
      <c r="R8" s="1"/>
    </row>
    <row r="9" spans="1:18" ht="37.5" customHeight="1" x14ac:dyDescent="0.25">
      <c r="A9" s="1"/>
      <c r="B9" s="99">
        <v>2</v>
      </c>
      <c r="C9" s="170" t="s">
        <v>49</v>
      </c>
      <c r="D9" s="170"/>
      <c r="E9" s="171"/>
      <c r="F9" s="1"/>
      <c r="G9" s="1"/>
      <c r="H9" s="1"/>
      <c r="I9" s="1"/>
      <c r="J9" s="1"/>
      <c r="K9" s="1"/>
      <c r="L9" s="1"/>
      <c r="M9" s="1"/>
      <c r="N9" s="1"/>
      <c r="O9" s="1"/>
      <c r="P9" s="1"/>
      <c r="Q9" s="1"/>
      <c r="R9" s="1"/>
    </row>
    <row r="10" spans="1:18" ht="37.5" customHeight="1" x14ac:dyDescent="0.25">
      <c r="A10" s="1"/>
      <c r="B10" s="99">
        <v>1</v>
      </c>
      <c r="C10" s="170" t="s">
        <v>48</v>
      </c>
      <c r="D10" s="170"/>
      <c r="E10" s="171"/>
      <c r="F10" s="1"/>
      <c r="G10" s="1"/>
      <c r="H10" s="1"/>
      <c r="I10" s="1"/>
      <c r="J10" s="1"/>
      <c r="K10" s="1"/>
      <c r="L10" s="1"/>
      <c r="M10" s="1"/>
      <c r="N10" s="1"/>
      <c r="O10" s="1"/>
      <c r="P10" s="1"/>
      <c r="Q10" s="1"/>
      <c r="R10" s="1"/>
    </row>
    <row r="11" spans="1:18" ht="37.5" customHeight="1" thickBot="1" x14ac:dyDescent="0.3">
      <c r="A11" s="1"/>
      <c r="B11" s="100">
        <v>0</v>
      </c>
      <c r="C11" s="175" t="s">
        <v>47</v>
      </c>
      <c r="D11" s="175"/>
      <c r="E11" s="176"/>
      <c r="F11" s="1"/>
      <c r="G11" s="1"/>
      <c r="H11" s="1"/>
      <c r="I11" s="1"/>
      <c r="J11" s="1"/>
      <c r="K11" s="1"/>
      <c r="L11" s="1"/>
      <c r="M11" s="1"/>
      <c r="N11" s="1"/>
      <c r="O11" s="1"/>
      <c r="P11" s="1"/>
      <c r="Q11" s="1"/>
      <c r="R11" s="1"/>
    </row>
    <row r="12" spans="1:18" ht="13" thickBot="1" x14ac:dyDescent="0.3">
      <c r="A12" s="1"/>
      <c r="B12" s="70"/>
      <c r="C12" s="2"/>
      <c r="D12" s="1"/>
      <c r="E12" s="1"/>
      <c r="F12" s="1"/>
      <c r="G12" s="1"/>
      <c r="H12" s="1"/>
      <c r="I12" s="1"/>
      <c r="J12" s="1"/>
      <c r="K12" s="1"/>
      <c r="L12" s="1"/>
      <c r="M12" s="1"/>
      <c r="N12" s="1"/>
      <c r="O12" s="1"/>
      <c r="P12" s="1"/>
      <c r="Q12" s="1"/>
      <c r="R12" s="1"/>
    </row>
    <row r="13" spans="1:18" s="95" customFormat="1" ht="23.5" customHeight="1" x14ac:dyDescent="0.25">
      <c r="B13" s="184" t="s">
        <v>53</v>
      </c>
      <c r="C13" s="185"/>
      <c r="D13" s="106" t="str">
        <f>'2. Vendor'!D15</f>
        <v>Vendor 1</v>
      </c>
      <c r="E13" s="106" t="str">
        <f>'2. Vendor'!E15</f>
        <v>Vendor 2</v>
      </c>
      <c r="F13" s="106" t="str">
        <f>'2. Vendor'!F15</f>
        <v>Vendor 3</v>
      </c>
      <c r="G13" s="106" t="str">
        <f>'2. Vendor'!G15</f>
        <v>Vendor 4</v>
      </c>
      <c r="H13" s="106" t="str">
        <f>'2. Vendor'!H15</f>
        <v>Vendor 5</v>
      </c>
      <c r="I13" s="106" t="str">
        <f>'2. Vendor'!I15</f>
        <v>Vendor 6</v>
      </c>
      <c r="J13" s="96" t="s">
        <v>7</v>
      </c>
    </row>
    <row r="14" spans="1:18" ht="16" thickBot="1" x14ac:dyDescent="0.4">
      <c r="A14" s="1"/>
      <c r="B14" s="178" t="s">
        <v>79</v>
      </c>
      <c r="C14" s="179"/>
      <c r="D14" s="179"/>
      <c r="E14" s="179"/>
      <c r="F14" s="179"/>
      <c r="G14" s="179"/>
      <c r="H14" s="179"/>
      <c r="I14" s="179"/>
      <c r="J14" s="180"/>
      <c r="K14" s="1"/>
      <c r="L14" s="1"/>
      <c r="M14" s="1"/>
      <c r="N14" s="1"/>
      <c r="O14" s="1"/>
      <c r="P14" s="1"/>
      <c r="Q14" s="1"/>
      <c r="R14" s="1"/>
    </row>
    <row r="15" spans="1:18" ht="60" customHeight="1" thickBot="1" x14ac:dyDescent="0.3">
      <c r="A15" s="1"/>
      <c r="B15" s="129" t="s">
        <v>80</v>
      </c>
      <c r="C15" s="127" t="s">
        <v>86</v>
      </c>
      <c r="D15" s="103">
        <v>0</v>
      </c>
      <c r="E15" s="103">
        <v>0</v>
      </c>
      <c r="F15" s="103">
        <v>0</v>
      </c>
      <c r="G15" s="103">
        <v>0</v>
      </c>
      <c r="H15" s="103">
        <v>0</v>
      </c>
      <c r="I15" s="103">
        <v>0</v>
      </c>
      <c r="J15" s="104"/>
      <c r="K15" s="1"/>
      <c r="L15" s="1"/>
      <c r="M15" s="1"/>
      <c r="N15" s="1"/>
      <c r="O15" s="1"/>
      <c r="P15" s="1"/>
      <c r="Q15" s="1"/>
      <c r="R15" s="1"/>
    </row>
    <row r="16" spans="1:18" ht="60" customHeight="1" thickBot="1" x14ac:dyDescent="0.3">
      <c r="A16" s="1"/>
      <c r="B16" s="130" t="s">
        <v>81</v>
      </c>
      <c r="C16" s="126" t="s">
        <v>87</v>
      </c>
      <c r="D16" s="103">
        <v>0</v>
      </c>
      <c r="E16" s="103">
        <v>0</v>
      </c>
      <c r="F16" s="103">
        <v>0</v>
      </c>
      <c r="G16" s="103">
        <v>0</v>
      </c>
      <c r="H16" s="103">
        <v>0</v>
      </c>
      <c r="I16" s="103">
        <v>0</v>
      </c>
      <c r="J16" s="105"/>
      <c r="K16" s="1"/>
      <c r="L16" s="1"/>
      <c r="M16" s="1"/>
      <c r="N16" s="1"/>
      <c r="O16" s="1"/>
      <c r="P16" s="1"/>
      <c r="Q16" s="1"/>
      <c r="R16" s="1"/>
    </row>
    <row r="17" spans="1:18" ht="60" customHeight="1" thickBot="1" x14ac:dyDescent="0.3">
      <c r="A17" s="1"/>
      <c r="B17" s="130" t="s">
        <v>82</v>
      </c>
      <c r="C17" s="128" t="s">
        <v>88</v>
      </c>
      <c r="D17" s="103">
        <v>0</v>
      </c>
      <c r="E17" s="103">
        <v>0</v>
      </c>
      <c r="F17" s="103">
        <v>0</v>
      </c>
      <c r="G17" s="103">
        <v>0</v>
      </c>
      <c r="H17" s="103">
        <v>0</v>
      </c>
      <c r="I17" s="103">
        <v>0</v>
      </c>
      <c r="J17" s="105"/>
      <c r="K17" s="1"/>
      <c r="L17" s="1"/>
      <c r="M17" s="1"/>
      <c r="N17" s="1"/>
      <c r="O17" s="1"/>
      <c r="P17" s="1"/>
      <c r="Q17" s="1"/>
      <c r="R17" s="1"/>
    </row>
    <row r="18" spans="1:18" ht="60" customHeight="1" thickBot="1" x14ac:dyDescent="0.3">
      <c r="A18" s="1"/>
      <c r="B18" s="130" t="s">
        <v>83</v>
      </c>
      <c r="C18" s="128" t="s">
        <v>89</v>
      </c>
      <c r="D18" s="103">
        <v>0</v>
      </c>
      <c r="E18" s="103">
        <v>0</v>
      </c>
      <c r="F18" s="103">
        <v>0</v>
      </c>
      <c r="G18" s="103">
        <v>0</v>
      </c>
      <c r="H18" s="103">
        <v>0</v>
      </c>
      <c r="I18" s="103">
        <v>0</v>
      </c>
      <c r="J18" s="105"/>
      <c r="K18" s="1"/>
      <c r="L18" s="1"/>
      <c r="M18" s="1"/>
      <c r="N18" s="1"/>
      <c r="O18" s="1"/>
      <c r="P18" s="1"/>
      <c r="Q18" s="1"/>
      <c r="R18" s="1"/>
    </row>
    <row r="19" spans="1:18" ht="60" customHeight="1" thickBot="1" x14ac:dyDescent="0.3">
      <c r="A19" s="1"/>
      <c r="B19" s="130" t="s">
        <v>84</v>
      </c>
      <c r="C19" s="126" t="s">
        <v>90</v>
      </c>
      <c r="D19" s="103">
        <v>0</v>
      </c>
      <c r="E19" s="103">
        <v>0</v>
      </c>
      <c r="F19" s="103">
        <v>0</v>
      </c>
      <c r="G19" s="103">
        <v>0</v>
      </c>
      <c r="H19" s="103">
        <v>0</v>
      </c>
      <c r="I19" s="103">
        <v>0</v>
      </c>
      <c r="J19" s="105"/>
      <c r="K19" s="1"/>
      <c r="L19" s="1"/>
      <c r="M19" s="1"/>
      <c r="N19" s="1"/>
      <c r="O19" s="1"/>
      <c r="P19" s="1"/>
      <c r="Q19" s="1"/>
      <c r="R19" s="1"/>
    </row>
    <row r="20" spans="1:18" ht="60" customHeight="1" thickBot="1" x14ac:dyDescent="0.3">
      <c r="A20" s="1"/>
      <c r="B20" s="130" t="s">
        <v>85</v>
      </c>
      <c r="C20" s="128" t="s">
        <v>91</v>
      </c>
      <c r="D20" s="103">
        <v>0</v>
      </c>
      <c r="E20" s="103">
        <v>0</v>
      </c>
      <c r="F20" s="103">
        <v>0</v>
      </c>
      <c r="G20" s="103">
        <v>0</v>
      </c>
      <c r="H20" s="103">
        <v>0</v>
      </c>
      <c r="I20" s="103">
        <v>0</v>
      </c>
      <c r="J20" s="105"/>
      <c r="K20" s="1"/>
      <c r="L20" s="1"/>
      <c r="M20" s="1"/>
      <c r="N20" s="1"/>
      <c r="O20" s="1"/>
      <c r="P20" s="1"/>
      <c r="Q20" s="1"/>
      <c r="R20" s="1"/>
    </row>
    <row r="21" spans="1:18" ht="15.5" x14ac:dyDescent="0.35">
      <c r="A21" s="1"/>
      <c r="B21" s="178" t="s">
        <v>122</v>
      </c>
      <c r="C21" s="179"/>
      <c r="D21" s="179"/>
      <c r="E21" s="179"/>
      <c r="F21" s="179"/>
      <c r="G21" s="179"/>
      <c r="H21" s="179"/>
      <c r="I21" s="179"/>
      <c r="J21" s="180"/>
      <c r="K21" s="1"/>
      <c r="L21" s="1"/>
      <c r="M21" s="1"/>
      <c r="N21" s="1"/>
      <c r="O21" s="1"/>
      <c r="P21" s="1"/>
      <c r="Q21" s="1"/>
      <c r="R21" s="1"/>
    </row>
    <row r="22" spans="1:18" ht="60" customHeight="1" x14ac:dyDescent="0.25">
      <c r="A22" s="1"/>
      <c r="B22" s="17" t="s">
        <v>93</v>
      </c>
      <c r="C22" s="101" t="s">
        <v>95</v>
      </c>
      <c r="D22" s="103">
        <v>0</v>
      </c>
      <c r="E22" s="103">
        <v>0</v>
      </c>
      <c r="F22" s="103">
        <v>0</v>
      </c>
      <c r="G22" s="103">
        <v>0</v>
      </c>
      <c r="H22" s="103">
        <v>0</v>
      </c>
      <c r="I22" s="103">
        <v>0</v>
      </c>
      <c r="J22" s="105"/>
      <c r="K22" s="1"/>
      <c r="L22" s="1"/>
      <c r="M22" s="1"/>
      <c r="N22" s="1"/>
      <c r="O22" s="1"/>
      <c r="P22" s="1"/>
      <c r="Q22" s="1"/>
      <c r="R22" s="1"/>
    </row>
    <row r="23" spans="1:18" ht="60" customHeight="1" thickBot="1" x14ac:dyDescent="0.3">
      <c r="A23" s="1"/>
      <c r="B23" s="17" t="s">
        <v>94</v>
      </c>
      <c r="C23" s="92" t="s">
        <v>96</v>
      </c>
      <c r="D23" s="103">
        <v>0</v>
      </c>
      <c r="E23" s="103">
        <v>0</v>
      </c>
      <c r="F23" s="103">
        <v>0</v>
      </c>
      <c r="G23" s="103">
        <v>0</v>
      </c>
      <c r="H23" s="103">
        <v>0</v>
      </c>
      <c r="I23" s="103">
        <v>0</v>
      </c>
      <c r="J23" s="105"/>
      <c r="K23" s="1"/>
      <c r="L23" s="1"/>
      <c r="M23" s="1"/>
      <c r="N23" s="1"/>
      <c r="O23" s="1"/>
      <c r="P23" s="1"/>
      <c r="Q23" s="1"/>
      <c r="R23" s="1"/>
    </row>
    <row r="24" spans="1:18" ht="60" customHeight="1" thickBot="1" x14ac:dyDescent="0.3">
      <c r="A24" s="1"/>
      <c r="B24" s="17" t="s">
        <v>100</v>
      </c>
      <c r="C24" s="127" t="s">
        <v>97</v>
      </c>
      <c r="D24" s="103">
        <v>0</v>
      </c>
      <c r="E24" s="103">
        <v>0</v>
      </c>
      <c r="F24" s="103">
        <v>0</v>
      </c>
      <c r="G24" s="103">
        <v>0</v>
      </c>
      <c r="H24" s="103">
        <v>0</v>
      </c>
      <c r="I24" s="103">
        <v>0</v>
      </c>
      <c r="J24" s="105"/>
      <c r="K24" s="1"/>
      <c r="L24" s="1"/>
      <c r="M24" s="1"/>
      <c r="N24" s="1"/>
      <c r="O24" s="1"/>
      <c r="P24" s="1"/>
      <c r="Q24" s="1"/>
      <c r="R24" s="1"/>
    </row>
    <row r="25" spans="1:18" ht="60" customHeight="1" thickBot="1" x14ac:dyDescent="0.3">
      <c r="A25" s="1"/>
      <c r="B25" s="17" t="s">
        <v>101</v>
      </c>
      <c r="C25" s="128" t="s">
        <v>98</v>
      </c>
      <c r="D25" s="103">
        <v>0</v>
      </c>
      <c r="E25" s="103">
        <v>0</v>
      </c>
      <c r="F25" s="103">
        <v>0</v>
      </c>
      <c r="G25" s="103">
        <v>0</v>
      </c>
      <c r="H25" s="103">
        <v>0</v>
      </c>
      <c r="I25" s="103">
        <v>0</v>
      </c>
      <c r="J25" s="107"/>
      <c r="K25" s="1"/>
      <c r="L25" s="1"/>
      <c r="M25" s="1"/>
      <c r="N25" s="1"/>
      <c r="O25" s="1"/>
      <c r="P25" s="1"/>
      <c r="Q25" s="1"/>
      <c r="R25" s="1"/>
    </row>
    <row r="26" spans="1:18" ht="60" customHeight="1" thickBot="1" x14ac:dyDescent="0.3">
      <c r="A26" s="1"/>
      <c r="B26" s="17" t="s">
        <v>102</v>
      </c>
      <c r="C26" s="128" t="s">
        <v>99</v>
      </c>
      <c r="D26" s="103">
        <v>0</v>
      </c>
      <c r="E26" s="103">
        <v>0</v>
      </c>
      <c r="F26" s="103">
        <v>0</v>
      </c>
      <c r="G26" s="103">
        <v>0</v>
      </c>
      <c r="H26" s="103">
        <v>0</v>
      </c>
      <c r="I26" s="103">
        <v>0</v>
      </c>
      <c r="J26" s="107"/>
      <c r="K26" s="1"/>
      <c r="L26" s="1"/>
      <c r="M26" s="1"/>
      <c r="N26" s="1"/>
      <c r="O26" s="1"/>
      <c r="P26" s="1"/>
      <c r="Q26" s="1"/>
      <c r="R26" s="1"/>
    </row>
    <row r="27" spans="1:18" ht="16" thickBot="1" x14ac:dyDescent="0.4">
      <c r="A27" s="1"/>
      <c r="B27" s="178" t="s">
        <v>103</v>
      </c>
      <c r="C27" s="179"/>
      <c r="D27" s="179"/>
      <c r="E27" s="179"/>
      <c r="F27" s="179"/>
      <c r="G27" s="179"/>
      <c r="H27" s="179"/>
      <c r="I27" s="179"/>
      <c r="J27" s="180"/>
      <c r="K27" s="1"/>
      <c r="L27" s="1"/>
      <c r="M27" s="1"/>
      <c r="N27" s="1"/>
      <c r="O27" s="1"/>
      <c r="P27" s="1"/>
      <c r="Q27" s="1"/>
      <c r="R27" s="1"/>
    </row>
    <row r="28" spans="1:18" ht="60" customHeight="1" thickBot="1" x14ac:dyDescent="0.3">
      <c r="A28" s="1"/>
      <c r="B28" s="16" t="s">
        <v>104</v>
      </c>
      <c r="C28" s="127" t="s">
        <v>41</v>
      </c>
      <c r="D28" s="103">
        <v>0</v>
      </c>
      <c r="E28" s="103">
        <v>0</v>
      </c>
      <c r="F28" s="103">
        <v>0</v>
      </c>
      <c r="G28" s="103">
        <v>0</v>
      </c>
      <c r="H28" s="103">
        <v>0</v>
      </c>
      <c r="I28" s="103">
        <v>0</v>
      </c>
      <c r="J28" s="107"/>
      <c r="K28" s="1"/>
      <c r="L28" s="1"/>
      <c r="M28" s="1"/>
      <c r="N28" s="1"/>
      <c r="O28" s="1"/>
      <c r="P28" s="1"/>
      <c r="Q28" s="1"/>
      <c r="R28" s="1"/>
    </row>
    <row r="29" spans="1:18" ht="60" customHeight="1" thickBot="1" x14ac:dyDescent="0.3">
      <c r="A29" s="1"/>
      <c r="B29" s="16" t="s">
        <v>105</v>
      </c>
      <c r="C29" s="128" t="s">
        <v>44</v>
      </c>
      <c r="D29" s="103">
        <v>0</v>
      </c>
      <c r="E29" s="103">
        <v>0</v>
      </c>
      <c r="F29" s="103">
        <v>0</v>
      </c>
      <c r="G29" s="103">
        <v>0</v>
      </c>
      <c r="H29" s="103">
        <v>0</v>
      </c>
      <c r="I29" s="103">
        <v>0</v>
      </c>
      <c r="J29" s="107"/>
      <c r="K29" s="1"/>
      <c r="L29" s="1"/>
      <c r="M29" s="1"/>
      <c r="N29" s="1"/>
      <c r="O29" s="1"/>
      <c r="P29" s="1"/>
      <c r="Q29" s="1"/>
      <c r="R29" s="1"/>
    </row>
    <row r="30" spans="1:18" ht="60" customHeight="1" thickBot="1" x14ac:dyDescent="0.3">
      <c r="A30" s="1"/>
      <c r="B30" s="16" t="s">
        <v>106</v>
      </c>
      <c r="C30" s="127" t="s">
        <v>108</v>
      </c>
      <c r="D30" s="103">
        <v>0</v>
      </c>
      <c r="E30" s="103">
        <v>0</v>
      </c>
      <c r="F30" s="103">
        <v>0</v>
      </c>
      <c r="G30" s="103">
        <v>0</v>
      </c>
      <c r="H30" s="103">
        <v>0</v>
      </c>
      <c r="I30" s="103">
        <v>0</v>
      </c>
      <c r="J30" s="107"/>
      <c r="K30" s="1"/>
      <c r="L30" s="1"/>
      <c r="M30" s="1"/>
      <c r="N30" s="1"/>
      <c r="O30" s="1"/>
      <c r="P30" s="1"/>
      <c r="Q30" s="1"/>
      <c r="R30" s="1"/>
    </row>
    <row r="31" spans="1:18" ht="60" customHeight="1" thickBot="1" x14ac:dyDescent="0.3">
      <c r="A31" s="1"/>
      <c r="B31" s="16" t="s">
        <v>107</v>
      </c>
      <c r="C31" s="128" t="s">
        <v>109</v>
      </c>
      <c r="D31" s="103">
        <v>0</v>
      </c>
      <c r="E31" s="103">
        <v>0</v>
      </c>
      <c r="F31" s="103">
        <v>0</v>
      </c>
      <c r="G31" s="103">
        <v>0</v>
      </c>
      <c r="H31" s="103">
        <v>0</v>
      </c>
      <c r="I31" s="103">
        <v>0</v>
      </c>
      <c r="J31" s="107"/>
      <c r="K31" s="1"/>
      <c r="L31" s="1"/>
      <c r="M31" s="1"/>
      <c r="N31" s="1"/>
      <c r="O31" s="1"/>
      <c r="P31" s="1"/>
      <c r="Q31" s="1"/>
      <c r="R31" s="1"/>
    </row>
    <row r="32" spans="1:18" ht="16" thickBot="1" x14ac:dyDescent="0.4">
      <c r="A32" s="1"/>
      <c r="B32" s="181" t="s">
        <v>110</v>
      </c>
      <c r="C32" s="182"/>
      <c r="D32" s="182"/>
      <c r="E32" s="182"/>
      <c r="F32" s="182"/>
      <c r="G32" s="182"/>
      <c r="H32" s="182"/>
      <c r="I32" s="182"/>
      <c r="J32" s="183"/>
      <c r="K32" s="1"/>
      <c r="L32" s="1"/>
      <c r="M32" s="1"/>
      <c r="N32" s="1"/>
      <c r="O32" s="1"/>
      <c r="P32" s="1"/>
      <c r="Q32" s="1"/>
      <c r="R32" s="1"/>
    </row>
    <row r="33" spans="1:18" ht="60" customHeight="1" thickBot="1" x14ac:dyDescent="0.3">
      <c r="A33" s="1"/>
      <c r="B33" s="129" t="s">
        <v>111</v>
      </c>
      <c r="C33" s="127" t="s">
        <v>113</v>
      </c>
      <c r="D33" s="103">
        <v>0</v>
      </c>
      <c r="E33" s="103">
        <v>0</v>
      </c>
      <c r="F33" s="103">
        <v>0</v>
      </c>
      <c r="G33" s="103">
        <v>0</v>
      </c>
      <c r="H33" s="103">
        <v>0</v>
      </c>
      <c r="I33" s="103">
        <v>0</v>
      </c>
      <c r="J33" s="107"/>
      <c r="K33" s="1"/>
      <c r="L33" s="1"/>
      <c r="M33" s="1"/>
      <c r="N33" s="1"/>
      <c r="O33" s="1"/>
      <c r="P33" s="1"/>
      <c r="Q33" s="1"/>
      <c r="R33" s="1"/>
    </row>
    <row r="34" spans="1:18" ht="60" customHeight="1" thickBot="1" x14ac:dyDescent="0.3">
      <c r="A34" s="1"/>
      <c r="B34" s="130" t="s">
        <v>112</v>
      </c>
      <c r="C34" s="128" t="s">
        <v>114</v>
      </c>
      <c r="D34" s="103">
        <v>0</v>
      </c>
      <c r="E34" s="103">
        <v>0</v>
      </c>
      <c r="F34" s="103">
        <v>0</v>
      </c>
      <c r="G34" s="103">
        <v>0</v>
      </c>
      <c r="H34" s="103">
        <v>0</v>
      </c>
      <c r="I34" s="103">
        <v>0</v>
      </c>
      <c r="J34" s="107"/>
      <c r="K34" s="1"/>
      <c r="L34" s="1"/>
      <c r="M34" s="1"/>
      <c r="N34" s="1"/>
      <c r="O34" s="1"/>
      <c r="P34" s="1"/>
      <c r="Q34" s="1"/>
      <c r="R34" s="1"/>
    </row>
    <row r="35" spans="1:18" ht="15.5" x14ac:dyDescent="0.35">
      <c r="A35" s="1"/>
      <c r="B35" s="178" t="s">
        <v>115</v>
      </c>
      <c r="C35" s="179"/>
      <c r="D35" s="179"/>
      <c r="E35" s="179"/>
      <c r="F35" s="179"/>
      <c r="G35" s="179"/>
      <c r="H35" s="179"/>
      <c r="I35" s="179"/>
      <c r="J35" s="180"/>
      <c r="K35" s="1"/>
      <c r="L35" s="1"/>
      <c r="M35" s="1"/>
      <c r="N35" s="1"/>
      <c r="O35" s="1"/>
      <c r="P35" s="1"/>
      <c r="Q35" s="1"/>
      <c r="R35" s="1"/>
    </row>
    <row r="36" spans="1:18" ht="60" customHeight="1" thickBot="1" x14ac:dyDescent="0.3">
      <c r="A36" s="1"/>
      <c r="B36" s="4" t="s">
        <v>117</v>
      </c>
      <c r="C36" s="101" t="s">
        <v>116</v>
      </c>
      <c r="D36" s="103">
        <v>0</v>
      </c>
      <c r="E36" s="103">
        <v>0</v>
      </c>
      <c r="F36" s="103">
        <v>0</v>
      </c>
      <c r="G36" s="103">
        <v>0</v>
      </c>
      <c r="H36" s="103">
        <v>0</v>
      </c>
      <c r="I36" s="103">
        <v>0</v>
      </c>
      <c r="J36" s="107"/>
      <c r="K36" s="1"/>
      <c r="L36" s="1"/>
      <c r="M36" s="1"/>
      <c r="N36" s="1"/>
      <c r="O36" s="1"/>
      <c r="P36" s="1"/>
      <c r="Q36" s="1"/>
      <c r="R36" s="1"/>
    </row>
    <row r="37" spans="1:18" ht="60" customHeight="1" thickBot="1" x14ac:dyDescent="0.3">
      <c r="A37" s="1"/>
      <c r="B37" s="4" t="s">
        <v>119</v>
      </c>
      <c r="C37" s="127" t="s">
        <v>42</v>
      </c>
      <c r="D37" s="103">
        <v>0</v>
      </c>
      <c r="E37" s="103">
        <v>0</v>
      </c>
      <c r="F37" s="103">
        <v>0</v>
      </c>
      <c r="G37" s="103">
        <v>0</v>
      </c>
      <c r="H37" s="103">
        <v>0</v>
      </c>
      <c r="I37" s="103">
        <v>0</v>
      </c>
      <c r="J37" s="107"/>
      <c r="K37" s="1"/>
      <c r="L37" s="1"/>
      <c r="M37" s="1"/>
      <c r="N37" s="1"/>
      <c r="O37" s="1"/>
      <c r="P37" s="1"/>
      <c r="Q37" s="1"/>
      <c r="R37" s="1"/>
    </row>
    <row r="38" spans="1:18" ht="60" customHeight="1" thickBot="1" x14ac:dyDescent="0.3">
      <c r="A38" s="1"/>
      <c r="B38" s="4" t="s">
        <v>120</v>
      </c>
      <c r="C38" s="128" t="s">
        <v>43</v>
      </c>
      <c r="D38" s="103">
        <v>0</v>
      </c>
      <c r="E38" s="103">
        <v>0</v>
      </c>
      <c r="F38" s="103">
        <v>0</v>
      </c>
      <c r="G38" s="103">
        <v>0</v>
      </c>
      <c r="H38" s="103">
        <v>0</v>
      </c>
      <c r="I38" s="103">
        <v>0</v>
      </c>
      <c r="J38" s="107"/>
      <c r="K38" s="1"/>
      <c r="L38" s="1"/>
      <c r="M38" s="1"/>
      <c r="N38" s="1"/>
      <c r="O38" s="1"/>
      <c r="P38" s="1"/>
      <c r="Q38" s="1"/>
      <c r="R38" s="1"/>
    </row>
    <row r="39" spans="1:18" ht="60" customHeight="1" thickBot="1" x14ac:dyDescent="0.3">
      <c r="A39" s="1"/>
      <c r="B39" s="4" t="s">
        <v>121</v>
      </c>
      <c r="C39" s="128" t="s">
        <v>118</v>
      </c>
      <c r="D39" s="103">
        <v>0</v>
      </c>
      <c r="E39" s="103">
        <v>0</v>
      </c>
      <c r="F39" s="103">
        <v>0</v>
      </c>
      <c r="G39" s="103">
        <v>0</v>
      </c>
      <c r="H39" s="103">
        <v>0</v>
      </c>
      <c r="I39" s="103">
        <v>0</v>
      </c>
      <c r="J39" s="107"/>
      <c r="K39" s="1"/>
      <c r="L39" s="1"/>
      <c r="M39" s="1"/>
      <c r="N39" s="1"/>
      <c r="O39" s="1"/>
      <c r="P39" s="1"/>
      <c r="Q39" s="1"/>
      <c r="R39" s="1"/>
    </row>
    <row r="40" spans="1:18" ht="60" hidden="1" customHeight="1" x14ac:dyDescent="0.25">
      <c r="A40" s="1"/>
      <c r="B40" s="112"/>
      <c r="C40" s="131"/>
      <c r="D40" s="113">
        <v>0</v>
      </c>
      <c r="E40" s="103">
        <v>0</v>
      </c>
      <c r="F40" s="103">
        <v>0</v>
      </c>
      <c r="G40" s="103">
        <v>0</v>
      </c>
      <c r="H40" s="103">
        <v>0</v>
      </c>
      <c r="I40" s="103">
        <v>0</v>
      </c>
      <c r="J40" s="114"/>
      <c r="K40" s="1"/>
      <c r="L40" s="1"/>
      <c r="M40" s="1"/>
      <c r="N40" s="1"/>
      <c r="O40" s="1"/>
      <c r="P40" s="1"/>
      <c r="Q40" s="1"/>
      <c r="R40" s="1"/>
    </row>
    <row r="41" spans="1:18" ht="30" customHeight="1" x14ac:dyDescent="0.35">
      <c r="A41" s="1"/>
      <c r="B41" s="177" t="s">
        <v>46</v>
      </c>
      <c r="C41" s="177"/>
      <c r="D41" s="115">
        <f>SUM((SUM(D15:D20)*'2. Vendor'!$I$8), (SUM(D22:D26)*'2. Vendor'!$I$9), (SUM(D28:D31)*'2. Vendor'!$I$10), (SUM(D33:D34)*'2. Vendor'!$I$11), (SUM(D36:D40)*'2. Vendor'!$I$12))</f>
        <v>0</v>
      </c>
      <c r="E41" s="115">
        <f>SUM((SUM(E15:E20)*'2. Vendor'!$I$8), (SUM(E22:E26)*'2. Vendor'!$I$9), (SUM(E28:E31)*'2. Vendor'!$I$10), (SUM(E33:E34)*'2. Vendor'!$I$11), (SUM(E36:E40)*'2. Vendor'!$I$12))</f>
        <v>0</v>
      </c>
      <c r="F41" s="115">
        <f>SUM((SUM(F15:F20)*'2. Vendor'!$I$8), (SUM(F22:F26)*'2. Vendor'!$I$9), (SUM(F28:F31)*'2. Vendor'!$I$10), (SUM(F33:F34)*'2. Vendor'!$I$11), (SUM(F36:F40)*'2. Vendor'!$I$12))</f>
        <v>0</v>
      </c>
      <c r="G41" s="115">
        <f>SUM((SUM(G15:G20)*'2. Vendor'!$I$8), (SUM(G22:G26)*'2. Vendor'!$I$9), (SUM(G28:G31)*'2. Vendor'!$I$10), (SUM(G33:G34)*'2. Vendor'!$I$11), (SUM(G36:G40)*'2. Vendor'!$I$12))</f>
        <v>0</v>
      </c>
      <c r="H41" s="115">
        <f>SUM((SUM(H15:H20)*'2. Vendor'!$I$8), (SUM(H22:H26)*'2. Vendor'!$I$9), (SUM(H28:H31)*'2. Vendor'!$I$10), (SUM(H33:H34)*'2. Vendor'!$I$11), (SUM(H36:H40)*'2. Vendor'!$I$12))</f>
        <v>0</v>
      </c>
      <c r="I41" s="115">
        <f>SUM((SUM(I15:I20)*'2. Vendor'!$I$8), (SUM(I22:I26)*'2. Vendor'!$I$9), (SUM(I28:I31)*'2. Vendor'!$I$10), (SUM(I33:I34)*'2. Vendor'!$I$11), (SUM(I36:I40)*'2. Vendor'!$I$12))</f>
        <v>0</v>
      </c>
      <c r="J41" s="116"/>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
      <c r="B52" s="1"/>
      <c r="C52" s="1"/>
      <c r="D52" s="1"/>
      <c r="E52" s="1"/>
      <c r="F52" s="1"/>
      <c r="G52" s="1"/>
      <c r="H52" s="1"/>
      <c r="I52" s="1"/>
      <c r="J52" s="1"/>
      <c r="K52" s="1"/>
      <c r="L52" s="1"/>
      <c r="M52" s="1"/>
      <c r="N52" s="1"/>
      <c r="O52" s="1"/>
      <c r="P52" s="1"/>
      <c r="Q52" s="1"/>
      <c r="R52" s="1"/>
    </row>
    <row r="53" spans="1:18" x14ac:dyDescent="0.25">
      <c r="A53" s="1"/>
      <c r="B53" s="1"/>
      <c r="C53" s="1"/>
      <c r="D53" s="1"/>
      <c r="E53" s="1"/>
      <c r="F53" s="1"/>
      <c r="G53" s="1"/>
      <c r="H53" s="1"/>
      <c r="I53" s="1"/>
      <c r="J53" s="1"/>
      <c r="K53" s="1"/>
      <c r="L53" s="1"/>
      <c r="M53" s="1"/>
      <c r="N53" s="1"/>
      <c r="O53" s="1"/>
      <c r="P53" s="1"/>
      <c r="Q53" s="1"/>
      <c r="R53" s="1"/>
    </row>
    <row r="54" spans="1:18" x14ac:dyDescent="0.25">
      <c r="A54" s="1"/>
      <c r="B54" s="1"/>
      <c r="C54" s="1"/>
      <c r="D54" s="1"/>
      <c r="E54" s="1"/>
      <c r="F54" s="1"/>
      <c r="G54" s="1"/>
      <c r="H54" s="1"/>
      <c r="I54" s="1"/>
      <c r="J54" s="1"/>
      <c r="K54" s="1"/>
      <c r="L54" s="1"/>
      <c r="M54" s="1"/>
      <c r="N54" s="1"/>
      <c r="O54" s="1"/>
      <c r="P54" s="1"/>
      <c r="Q54" s="1"/>
      <c r="R54" s="1"/>
    </row>
    <row r="55" spans="1:18" x14ac:dyDescent="0.25">
      <c r="A55" s="1"/>
      <c r="B55" s="1"/>
      <c r="C55" s="1"/>
      <c r="D55" s="1"/>
      <c r="E55" s="1"/>
      <c r="F55" s="1"/>
      <c r="G55" s="1"/>
      <c r="H55" s="1"/>
      <c r="I55" s="1"/>
      <c r="J55" s="1"/>
      <c r="K55" s="1"/>
      <c r="L55" s="1"/>
      <c r="M55" s="1"/>
      <c r="N55" s="1"/>
      <c r="O55" s="1"/>
      <c r="P55" s="1"/>
      <c r="Q55" s="1"/>
      <c r="R55" s="1"/>
    </row>
    <row r="56" spans="1:18" x14ac:dyDescent="0.25">
      <c r="A56" s="1"/>
      <c r="B56" s="1"/>
      <c r="C56" s="1"/>
      <c r="D56" s="1"/>
      <c r="E56" s="1"/>
      <c r="F56" s="1"/>
      <c r="G56" s="1"/>
      <c r="H56" s="1"/>
      <c r="I56" s="1"/>
      <c r="J56" s="1"/>
      <c r="K56" s="1"/>
      <c r="L56" s="1"/>
      <c r="M56" s="1"/>
      <c r="N56" s="1"/>
      <c r="O56" s="1"/>
      <c r="P56" s="1"/>
      <c r="Q56" s="1"/>
      <c r="R56" s="1"/>
    </row>
    <row r="57" spans="1:18" x14ac:dyDescent="0.25">
      <c r="A57" s="1"/>
      <c r="B57" s="1"/>
      <c r="C57" s="1"/>
      <c r="D57" s="1"/>
      <c r="E57" s="1"/>
      <c r="F57" s="1"/>
      <c r="G57" s="1"/>
      <c r="H57" s="1"/>
      <c r="I57" s="1"/>
      <c r="J57" s="1"/>
      <c r="K57" s="1"/>
      <c r="L57" s="1"/>
      <c r="M57" s="1"/>
      <c r="N57" s="1"/>
      <c r="O57" s="1"/>
      <c r="P57" s="1"/>
      <c r="Q57" s="1"/>
      <c r="R57" s="1"/>
    </row>
    <row r="58" spans="1:18" x14ac:dyDescent="0.25">
      <c r="A58" s="1"/>
      <c r="B58" s="1"/>
      <c r="C58" s="1"/>
      <c r="D58" s="1"/>
      <c r="E58" s="1"/>
      <c r="F58" s="1"/>
      <c r="G58" s="1"/>
      <c r="H58" s="1"/>
      <c r="I58" s="1"/>
      <c r="J58" s="1"/>
      <c r="K58" s="1"/>
      <c r="L58" s="1"/>
      <c r="M58" s="1"/>
      <c r="N58" s="1"/>
      <c r="O58" s="1"/>
      <c r="P58" s="1"/>
      <c r="Q58" s="1"/>
      <c r="R58" s="1"/>
    </row>
    <row r="59" spans="1:18" x14ac:dyDescent="0.25">
      <c r="A59" s="1"/>
      <c r="B59" s="1"/>
      <c r="C59" s="1"/>
      <c r="D59" s="1"/>
      <c r="E59" s="1"/>
      <c r="F59" s="1"/>
      <c r="G59" s="1"/>
      <c r="H59" s="1"/>
      <c r="I59" s="1"/>
      <c r="J59" s="1"/>
      <c r="K59" s="1"/>
      <c r="L59" s="1"/>
      <c r="M59" s="1"/>
      <c r="N59" s="1"/>
      <c r="O59" s="1"/>
      <c r="P59" s="1"/>
      <c r="Q59" s="1"/>
      <c r="R59" s="1"/>
    </row>
    <row r="60" spans="1:18" x14ac:dyDescent="0.25">
      <c r="A60" s="1"/>
      <c r="B60" s="1"/>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row r="63" spans="1:18" x14ac:dyDescent="0.25">
      <c r="A63" s="1"/>
      <c r="B63" s="1"/>
      <c r="C63" s="1"/>
      <c r="D63" s="1"/>
      <c r="E63" s="1"/>
      <c r="F63" s="1"/>
      <c r="G63" s="1"/>
      <c r="H63" s="1"/>
      <c r="I63" s="1"/>
      <c r="J63" s="1"/>
      <c r="K63" s="1"/>
      <c r="L63" s="1"/>
      <c r="M63" s="1"/>
      <c r="N63" s="1"/>
      <c r="O63" s="1"/>
      <c r="P63" s="1"/>
      <c r="Q63" s="1"/>
      <c r="R63" s="1"/>
    </row>
    <row r="64" spans="1:18" x14ac:dyDescent="0.25">
      <c r="A64" s="1"/>
      <c r="B64" s="1"/>
      <c r="C64" s="1"/>
      <c r="D64" s="1"/>
      <c r="E64" s="1"/>
      <c r="F64" s="1"/>
      <c r="G64" s="1"/>
      <c r="H64" s="1"/>
      <c r="I64" s="1"/>
      <c r="J64" s="1"/>
      <c r="K64" s="1"/>
      <c r="L64" s="1"/>
      <c r="M64" s="1"/>
      <c r="N64" s="1"/>
      <c r="O64" s="1"/>
      <c r="P64" s="1"/>
      <c r="Q64" s="1"/>
      <c r="R64" s="1"/>
    </row>
    <row r="65" spans="1:18" x14ac:dyDescent="0.25">
      <c r="A65" s="1"/>
      <c r="B65" s="1"/>
      <c r="C65" s="1"/>
      <c r="D65" s="1"/>
      <c r="E65" s="1"/>
      <c r="F65" s="1"/>
      <c r="G65" s="1"/>
      <c r="H65" s="1"/>
      <c r="I65" s="1"/>
      <c r="J65" s="1"/>
      <c r="K65" s="1"/>
      <c r="L65" s="1"/>
      <c r="M65" s="1"/>
      <c r="N65" s="1"/>
      <c r="O65" s="1"/>
      <c r="P65" s="1"/>
      <c r="Q65" s="1"/>
      <c r="R65" s="1"/>
    </row>
    <row r="66" spans="1:18" x14ac:dyDescent="0.25">
      <c r="A66" s="1"/>
      <c r="B66" s="1"/>
      <c r="C66" s="1"/>
      <c r="D66" s="1"/>
      <c r="E66" s="1"/>
      <c r="F66" s="1"/>
      <c r="G66" s="1"/>
      <c r="H66" s="1"/>
      <c r="I66" s="1"/>
      <c r="J66" s="1"/>
      <c r="K66" s="1"/>
      <c r="L66" s="1"/>
      <c r="M66" s="1"/>
      <c r="N66" s="1"/>
      <c r="O66" s="1"/>
      <c r="P66" s="1"/>
      <c r="Q66" s="1"/>
      <c r="R66" s="1"/>
    </row>
    <row r="67" spans="1:18" x14ac:dyDescent="0.25">
      <c r="A67" s="1"/>
      <c r="B67" s="1"/>
      <c r="C67" s="1"/>
      <c r="D67" s="1"/>
      <c r="E67" s="1"/>
      <c r="F67" s="1"/>
      <c r="G67" s="1"/>
      <c r="H67" s="1"/>
      <c r="I67" s="1"/>
      <c r="J67" s="1"/>
      <c r="K67" s="1"/>
      <c r="L67" s="1"/>
      <c r="M67" s="1"/>
      <c r="N67" s="1"/>
      <c r="O67" s="1"/>
      <c r="P67" s="1"/>
      <c r="Q67" s="1"/>
      <c r="R67" s="1"/>
    </row>
    <row r="68" spans="1:18" x14ac:dyDescent="0.25">
      <c r="A68" s="1"/>
      <c r="B68" s="1"/>
      <c r="C68" s="1"/>
      <c r="D68" s="1"/>
      <c r="E68" s="1"/>
      <c r="F68" s="1"/>
      <c r="G68" s="1"/>
      <c r="H68" s="1"/>
      <c r="I68" s="1"/>
      <c r="J68" s="1"/>
      <c r="K68" s="1"/>
      <c r="L68" s="1"/>
      <c r="M68" s="1"/>
      <c r="N68" s="1"/>
      <c r="O68" s="1"/>
      <c r="P68" s="1"/>
      <c r="Q68" s="1"/>
      <c r="R68" s="1"/>
    </row>
    <row r="69" spans="1:18" x14ac:dyDescent="0.25">
      <c r="A69" s="1"/>
      <c r="B69" s="1"/>
      <c r="C69" s="1"/>
      <c r="D69" s="1"/>
      <c r="E69" s="1"/>
      <c r="F69" s="1"/>
      <c r="G69" s="1"/>
      <c r="H69" s="1"/>
      <c r="I69" s="1"/>
      <c r="J69" s="1"/>
      <c r="K69" s="1"/>
      <c r="L69" s="1"/>
      <c r="M69" s="1"/>
      <c r="N69" s="1"/>
      <c r="O69" s="1"/>
      <c r="P69" s="1"/>
      <c r="Q69" s="1"/>
      <c r="R69" s="1"/>
    </row>
    <row r="70" spans="1:18" x14ac:dyDescent="0.25">
      <c r="A70" s="1"/>
      <c r="B70" s="1"/>
      <c r="C70" s="1"/>
      <c r="D70" s="1"/>
      <c r="E70" s="1"/>
      <c r="F70" s="1"/>
      <c r="G70" s="1"/>
      <c r="H70" s="1"/>
      <c r="I70" s="1"/>
      <c r="J70" s="1"/>
      <c r="K70" s="1"/>
      <c r="L70" s="1"/>
      <c r="M70" s="1"/>
      <c r="N70" s="1"/>
      <c r="O70" s="1"/>
      <c r="P70" s="1"/>
      <c r="Q70" s="1"/>
      <c r="R70" s="1"/>
    </row>
    <row r="71" spans="1:18" x14ac:dyDescent="0.25">
      <c r="A71" s="1"/>
      <c r="B71" s="1"/>
      <c r="C71" s="1"/>
      <c r="D71" s="1"/>
      <c r="E71" s="1"/>
      <c r="F71" s="1"/>
      <c r="G71" s="1"/>
      <c r="H71" s="1"/>
      <c r="I71" s="1"/>
      <c r="J71" s="1"/>
      <c r="K71" s="1"/>
      <c r="L71" s="1"/>
      <c r="M71" s="1"/>
      <c r="N71" s="1"/>
      <c r="O71" s="1"/>
      <c r="P71" s="1"/>
      <c r="Q71" s="1"/>
      <c r="R71" s="1"/>
    </row>
    <row r="72" spans="1:18" x14ac:dyDescent="0.25">
      <c r="A72" s="1"/>
      <c r="B72" s="1"/>
      <c r="C72" s="1"/>
      <c r="D72" s="1"/>
      <c r="E72" s="1"/>
      <c r="F72" s="1"/>
      <c r="G72" s="1"/>
      <c r="H72" s="1"/>
      <c r="I72" s="1"/>
      <c r="J72" s="1"/>
      <c r="K72" s="1"/>
      <c r="L72" s="1"/>
      <c r="M72" s="1"/>
      <c r="N72" s="1"/>
      <c r="O72" s="1"/>
      <c r="P72" s="1"/>
      <c r="Q72" s="1"/>
      <c r="R72" s="1"/>
    </row>
    <row r="73" spans="1:18" x14ac:dyDescent="0.25">
      <c r="A73" s="1"/>
      <c r="B73" s="1"/>
      <c r="C73" s="1"/>
      <c r="D73" s="1"/>
      <c r="E73" s="1"/>
      <c r="F73" s="1"/>
      <c r="G73" s="1"/>
      <c r="H73" s="1"/>
      <c r="I73" s="1"/>
      <c r="J73" s="1"/>
      <c r="K73" s="1"/>
      <c r="L73" s="1"/>
      <c r="M73" s="1"/>
      <c r="N73" s="1"/>
      <c r="O73" s="1"/>
      <c r="P73" s="1"/>
      <c r="Q73" s="1"/>
      <c r="R73" s="1"/>
    </row>
    <row r="74" spans="1:18" x14ac:dyDescent="0.25">
      <c r="A74" s="1"/>
      <c r="B74" s="1"/>
      <c r="C74" s="1"/>
      <c r="D74" s="1"/>
      <c r="E74" s="1"/>
      <c r="F74" s="1"/>
      <c r="G74" s="1"/>
      <c r="H74" s="1"/>
      <c r="I74" s="1"/>
      <c r="J74" s="1"/>
      <c r="K74" s="1"/>
      <c r="L74" s="1"/>
      <c r="M74" s="1"/>
      <c r="N74" s="1"/>
      <c r="O74" s="1"/>
      <c r="P74" s="1"/>
      <c r="Q74" s="1"/>
      <c r="R74" s="1"/>
    </row>
    <row r="75" spans="1:18" x14ac:dyDescent="0.25">
      <c r="A75" s="1"/>
      <c r="B75" s="1"/>
      <c r="C75" s="1"/>
      <c r="D75" s="1"/>
      <c r="E75" s="1"/>
      <c r="F75" s="1"/>
      <c r="G75" s="1"/>
      <c r="H75" s="1"/>
      <c r="I75" s="1"/>
      <c r="J75" s="1"/>
      <c r="K75" s="1"/>
      <c r="L75" s="1"/>
      <c r="M75" s="1"/>
      <c r="N75" s="1"/>
      <c r="O75" s="1"/>
      <c r="P75" s="1"/>
      <c r="Q75" s="1"/>
      <c r="R75" s="1"/>
    </row>
    <row r="76" spans="1:18" x14ac:dyDescent="0.25">
      <c r="A76" s="1"/>
      <c r="B76" s="1"/>
      <c r="C76" s="1"/>
      <c r="D76" s="1"/>
      <c r="E76" s="1"/>
      <c r="F76" s="1"/>
      <c r="G76" s="1"/>
      <c r="H76" s="1"/>
      <c r="I76" s="1"/>
      <c r="J76" s="1"/>
      <c r="K76" s="1"/>
      <c r="L76" s="1"/>
      <c r="M76" s="1"/>
      <c r="N76" s="1"/>
      <c r="O76" s="1"/>
      <c r="P76" s="1"/>
      <c r="Q76" s="1"/>
      <c r="R76" s="1"/>
    </row>
    <row r="77" spans="1:18" x14ac:dyDescent="0.25">
      <c r="A77" s="1"/>
      <c r="B77" s="1"/>
      <c r="C77" s="1"/>
      <c r="D77" s="1"/>
      <c r="E77" s="1"/>
      <c r="F77" s="1"/>
      <c r="G77" s="1"/>
      <c r="H77" s="1"/>
      <c r="I77" s="1"/>
      <c r="J77" s="1"/>
      <c r="K77" s="1"/>
      <c r="L77" s="1"/>
      <c r="M77" s="1"/>
      <c r="N77" s="1"/>
      <c r="O77" s="1"/>
      <c r="P77" s="1"/>
      <c r="Q77" s="1"/>
      <c r="R77" s="1"/>
    </row>
    <row r="78" spans="1:18" x14ac:dyDescent="0.25">
      <c r="A78" s="1"/>
      <c r="B78" s="1"/>
      <c r="C78" s="1"/>
      <c r="D78" s="1"/>
      <c r="E78" s="1"/>
      <c r="F78" s="1"/>
      <c r="G78" s="1"/>
      <c r="H78" s="1"/>
      <c r="I78" s="1"/>
      <c r="J78" s="1"/>
      <c r="K78" s="1"/>
      <c r="L78" s="1"/>
      <c r="M78" s="1"/>
      <c r="N78" s="1"/>
      <c r="O78" s="1"/>
      <c r="P78" s="1"/>
      <c r="Q78" s="1"/>
      <c r="R78" s="1"/>
    </row>
    <row r="79" spans="1:18" x14ac:dyDescent="0.25">
      <c r="A79" s="1"/>
      <c r="B79" s="1"/>
      <c r="C79" s="1"/>
      <c r="D79" s="1"/>
      <c r="E79" s="1"/>
      <c r="F79" s="1"/>
      <c r="G79" s="1"/>
      <c r="H79" s="1"/>
      <c r="I79" s="1"/>
      <c r="J79" s="1"/>
      <c r="K79" s="1"/>
      <c r="L79" s="1"/>
      <c r="M79" s="1"/>
      <c r="N79" s="1"/>
      <c r="O79" s="1"/>
      <c r="P79" s="1"/>
      <c r="Q79" s="1"/>
      <c r="R79" s="1"/>
    </row>
    <row r="80" spans="1:18" x14ac:dyDescent="0.25">
      <c r="A80" s="1"/>
      <c r="B80" s="1"/>
      <c r="C80" s="1"/>
      <c r="D80" s="1"/>
      <c r="E80" s="1"/>
      <c r="F80" s="1"/>
      <c r="G80" s="1"/>
      <c r="H80" s="1"/>
      <c r="I80" s="1"/>
      <c r="J80" s="1"/>
      <c r="K80" s="1"/>
      <c r="L80" s="1"/>
      <c r="M80" s="1"/>
      <c r="N80" s="1"/>
      <c r="O80" s="1"/>
      <c r="P80" s="1"/>
      <c r="Q80" s="1"/>
      <c r="R80" s="1"/>
    </row>
    <row r="81" spans="1:18" x14ac:dyDescent="0.25">
      <c r="A81" s="1"/>
      <c r="B81" s="1"/>
      <c r="C81" s="1"/>
      <c r="D81" s="1"/>
      <c r="E81" s="1"/>
      <c r="F81" s="1"/>
      <c r="G81" s="1"/>
      <c r="H81" s="1"/>
      <c r="I81" s="1"/>
      <c r="J81" s="1"/>
      <c r="K81" s="1"/>
      <c r="L81" s="1"/>
      <c r="M81" s="1"/>
      <c r="N81" s="1"/>
      <c r="O81" s="1"/>
      <c r="P81" s="1"/>
      <c r="Q81" s="1"/>
      <c r="R81" s="1"/>
    </row>
    <row r="82" spans="1:18" x14ac:dyDescent="0.25">
      <c r="A82" s="1"/>
      <c r="B82" s="1"/>
      <c r="C82" s="1"/>
      <c r="D82" s="1"/>
      <c r="E82" s="1"/>
      <c r="F82" s="1"/>
      <c r="G82" s="1"/>
      <c r="H82" s="1"/>
      <c r="I82" s="1"/>
      <c r="J82" s="1"/>
      <c r="K82" s="1"/>
      <c r="L82" s="1"/>
      <c r="M82" s="1"/>
      <c r="N82" s="1"/>
      <c r="O82" s="1"/>
      <c r="P82" s="1"/>
      <c r="Q82" s="1"/>
      <c r="R82" s="1"/>
    </row>
  </sheetData>
  <mergeCells count="15">
    <mergeCell ref="C10:E10"/>
    <mergeCell ref="C11:E11"/>
    <mergeCell ref="B41:C41"/>
    <mergeCell ref="B14:J14"/>
    <mergeCell ref="B21:J21"/>
    <mergeCell ref="B27:J27"/>
    <mergeCell ref="B32:J32"/>
    <mergeCell ref="B13:C13"/>
    <mergeCell ref="B35:J35"/>
    <mergeCell ref="C9:E9"/>
    <mergeCell ref="B3:J3"/>
    <mergeCell ref="B5:E5"/>
    <mergeCell ref="C6:E6"/>
    <mergeCell ref="C7:E7"/>
    <mergeCell ref="C8:E8"/>
  </mergeCells>
  <phoneticPr fontId="6" type="noConversion"/>
  <dataValidations count="1">
    <dataValidation type="list" allowBlank="1" showInputMessage="1" showErrorMessage="1" sqref="D22:I26 D28:I31 D15:I20 D36:I40 D33:I34" xr:uid="{00000000-0002-0000-0200-000000000000}">
      <formula1>DropDown2</formula1>
    </dataValidation>
  </dataValidations>
  <pageMargins left="0.75" right="0.75" top="1" bottom="1" header="0.5" footer="0.5"/>
  <pageSetup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4"/>
  <sheetViews>
    <sheetView zoomScaleNormal="100" workbookViewId="0">
      <selection sqref="A1:C1"/>
    </sheetView>
  </sheetViews>
  <sheetFormatPr defaultRowHeight="12.5" x14ac:dyDescent="0.25"/>
  <cols>
    <col min="1" max="1" width="8.453125" bestFit="1" customWidth="1"/>
    <col min="2" max="2" width="31.81640625" customWidth="1"/>
    <col min="3" max="3" width="40.26953125" customWidth="1"/>
    <col min="4" max="8" width="24.7265625" customWidth="1"/>
    <col min="9" max="9" width="24.81640625" customWidth="1"/>
    <col min="10" max="10" width="15.1796875" customWidth="1"/>
    <col min="11" max="14" width="16.1796875" customWidth="1"/>
  </cols>
  <sheetData>
    <row r="1" spans="1:22" ht="15" customHeight="1" x14ac:dyDescent="0.25">
      <c r="A1" s="195" t="s">
        <v>26</v>
      </c>
      <c r="B1" s="196"/>
      <c r="C1" s="197"/>
      <c r="D1" s="195" t="s">
        <v>27</v>
      </c>
      <c r="E1" s="196"/>
      <c r="F1" s="197"/>
      <c r="G1" s="195" t="s">
        <v>28</v>
      </c>
      <c r="H1" s="196"/>
      <c r="I1" s="197"/>
      <c r="J1" s="1"/>
      <c r="K1" s="1"/>
      <c r="L1" s="1"/>
      <c r="M1" s="1"/>
      <c r="N1" s="1"/>
      <c r="O1" s="1"/>
      <c r="P1" s="1"/>
      <c r="Q1" s="1"/>
      <c r="R1" s="1"/>
      <c r="S1" s="1"/>
      <c r="T1" s="1"/>
      <c r="U1" s="1"/>
      <c r="V1" s="1"/>
    </row>
    <row r="2" spans="1:22" ht="33.75" customHeight="1" x14ac:dyDescent="0.25">
      <c r="A2" s="18" t="s">
        <v>8</v>
      </c>
      <c r="B2" s="19" t="s">
        <v>9</v>
      </c>
      <c r="C2" s="20" t="s">
        <v>0</v>
      </c>
      <c r="D2" s="18" t="s">
        <v>8</v>
      </c>
      <c r="E2" s="19" t="s">
        <v>9</v>
      </c>
      <c r="F2" s="20" t="s">
        <v>0</v>
      </c>
      <c r="G2" s="18" t="s">
        <v>8</v>
      </c>
      <c r="H2" s="19" t="s">
        <v>9</v>
      </c>
      <c r="I2" s="20" t="s">
        <v>0</v>
      </c>
      <c r="J2" s="1"/>
      <c r="K2" s="1"/>
      <c r="L2" s="1"/>
      <c r="M2" s="1"/>
      <c r="N2" s="1"/>
      <c r="O2" s="1"/>
      <c r="P2" s="1"/>
      <c r="Q2" s="1"/>
      <c r="R2" s="1"/>
      <c r="S2" s="1"/>
      <c r="T2" s="1"/>
      <c r="U2" s="1"/>
      <c r="V2" s="1"/>
    </row>
    <row r="3" spans="1:22" x14ac:dyDescent="0.25">
      <c r="A3" s="71">
        <f>RANK(C3,$C$3:$C$8,0)+COUNTIF(C3:$C$8,C3)-1</f>
        <v>6</v>
      </c>
      <c r="B3" s="72" t="str">
        <f>'2. Vendor'!D15</f>
        <v>Vendor 1</v>
      </c>
      <c r="C3" s="73">
        <f>'2. Vendor'!D29</f>
        <v>0</v>
      </c>
      <c r="D3" s="91">
        <f>RANK(F3,$F$3:$F$8,0)+COUNTIF(F3:F$8,F3)-1</f>
        <v>6</v>
      </c>
      <c r="E3" s="72" t="str">
        <f>'2. Vendor'!D15</f>
        <v>Vendor 1</v>
      </c>
      <c r="F3" s="73">
        <f>'3. Processes'!D41</f>
        <v>0</v>
      </c>
      <c r="G3" s="91" t="e">
        <f>RANK(I3,$I$3:$I$8,0)+COUNTIF(I3:$I$8,I3)-1</f>
        <v>#REF!</v>
      </c>
      <c r="H3" s="72" t="str">
        <f>'2. Vendor'!D15</f>
        <v>Vendor 1</v>
      </c>
      <c r="I3" s="74" t="e">
        <f>#REF!</f>
        <v>#REF!</v>
      </c>
      <c r="J3" s="1"/>
      <c r="K3" s="1"/>
      <c r="L3" s="1"/>
      <c r="M3" s="1"/>
      <c r="N3" s="1"/>
      <c r="O3" s="1"/>
      <c r="P3" s="1"/>
      <c r="Q3" s="1"/>
      <c r="R3" s="1"/>
      <c r="S3" s="1"/>
      <c r="T3" s="1"/>
      <c r="U3" s="1"/>
      <c r="V3" s="1"/>
    </row>
    <row r="4" spans="1:22" x14ac:dyDescent="0.25">
      <c r="A4" s="71">
        <f>RANK(C4,$C$3:$C$8,0)+COUNTIF(C4:$C$8,C4)-1</f>
        <v>5</v>
      </c>
      <c r="B4" s="72" t="str">
        <f>'2. Vendor'!E15</f>
        <v>Vendor 2</v>
      </c>
      <c r="C4" s="73">
        <f>'2. Vendor'!E29</f>
        <v>0</v>
      </c>
      <c r="D4" s="91">
        <f>RANK(F4,$F$3:$F$8,0)+COUNTIF(F4:F$8,F4)-1</f>
        <v>5</v>
      </c>
      <c r="E4" s="72" t="str">
        <f>'2. Vendor'!E15</f>
        <v>Vendor 2</v>
      </c>
      <c r="F4" s="73">
        <f>'3. Processes'!E41</f>
        <v>0</v>
      </c>
      <c r="G4" s="91" t="e">
        <f>RANK(I4,$I$3:$I$8,0)+COUNTIF(I4:$I$8,I4)-1</f>
        <v>#REF!</v>
      </c>
      <c r="H4" s="72" t="str">
        <f>'2. Vendor'!E15</f>
        <v>Vendor 2</v>
      </c>
      <c r="I4" s="74" t="e">
        <f>#REF!</f>
        <v>#REF!</v>
      </c>
      <c r="J4" s="1"/>
      <c r="K4" s="1"/>
      <c r="L4" s="1"/>
      <c r="M4" s="1"/>
      <c r="N4" s="1"/>
      <c r="O4" s="1"/>
      <c r="P4" s="1"/>
      <c r="Q4" s="1"/>
      <c r="R4" s="1"/>
      <c r="S4" s="1"/>
      <c r="T4" s="1"/>
      <c r="U4" s="1"/>
      <c r="V4" s="1"/>
    </row>
    <row r="5" spans="1:22" x14ac:dyDescent="0.25">
      <c r="A5" s="71">
        <f>RANK(C5,$C$3:$C$8,0)+COUNTIF(C5:$C$8,C5)-1</f>
        <v>4</v>
      </c>
      <c r="B5" s="72" t="str">
        <f>'2. Vendor'!F15</f>
        <v>Vendor 3</v>
      </c>
      <c r="C5" s="73">
        <f>'2. Vendor'!F29</f>
        <v>0</v>
      </c>
      <c r="D5" s="91">
        <f>RANK(F5,$F$3:$F$8,0)+COUNTIF(F5:F$8,F5)-1</f>
        <v>4</v>
      </c>
      <c r="E5" s="72" t="str">
        <f>'2. Vendor'!F15</f>
        <v>Vendor 3</v>
      </c>
      <c r="F5" s="73">
        <f>'3. Processes'!F41</f>
        <v>0</v>
      </c>
      <c r="G5" s="91" t="e">
        <f>RANK(I5,$I$3:$I$8,0)+COUNTIF(I5:$I$8,I5)-1</f>
        <v>#REF!</v>
      </c>
      <c r="H5" s="72" t="str">
        <f>'2. Vendor'!F15</f>
        <v>Vendor 3</v>
      </c>
      <c r="I5" s="74" t="e">
        <f>#REF!</f>
        <v>#REF!</v>
      </c>
      <c r="J5" s="1"/>
      <c r="K5" s="1"/>
      <c r="L5" s="1"/>
      <c r="M5" s="1"/>
      <c r="N5" s="1"/>
      <c r="O5" s="1"/>
      <c r="P5" s="1"/>
      <c r="Q5" s="1"/>
      <c r="R5" s="1"/>
      <c r="S5" s="1"/>
      <c r="T5" s="1"/>
      <c r="U5" s="1"/>
      <c r="V5" s="1"/>
    </row>
    <row r="6" spans="1:22" x14ac:dyDescent="0.25">
      <c r="A6" s="71">
        <f>RANK(C6,$C$3:$C$8,0)+COUNTIF(C6:$C$8,C6)-1</f>
        <v>3</v>
      </c>
      <c r="B6" s="72" t="str">
        <f>'2. Vendor'!G15</f>
        <v>Vendor 4</v>
      </c>
      <c r="C6" s="73">
        <f>'2. Vendor'!G29</f>
        <v>0</v>
      </c>
      <c r="D6" s="91">
        <f>RANK(F6,$F$3:$F$8,0)+COUNTIF(F6:F$8,F6)-1</f>
        <v>3</v>
      </c>
      <c r="E6" s="72" t="str">
        <f>'2. Vendor'!G15</f>
        <v>Vendor 4</v>
      </c>
      <c r="F6" s="73">
        <f>'3. Processes'!G41</f>
        <v>0</v>
      </c>
      <c r="G6" s="91" t="e">
        <f>RANK(I6,$I$3:$I$8,0)+COUNTIF(I6:$I$8,I6)-1</f>
        <v>#REF!</v>
      </c>
      <c r="H6" s="72" t="str">
        <f>'2. Vendor'!G15</f>
        <v>Vendor 4</v>
      </c>
      <c r="I6" s="74" t="e">
        <f>#REF!</f>
        <v>#REF!</v>
      </c>
      <c r="J6" s="1"/>
      <c r="K6" s="1"/>
      <c r="L6" s="1"/>
      <c r="M6" s="1"/>
      <c r="N6" s="1"/>
      <c r="O6" s="1"/>
      <c r="P6" s="1"/>
      <c r="Q6" s="1"/>
      <c r="R6" s="1"/>
      <c r="S6" s="1"/>
      <c r="T6" s="1"/>
      <c r="U6" s="1"/>
      <c r="V6" s="1"/>
    </row>
    <row r="7" spans="1:22" x14ac:dyDescent="0.25">
      <c r="A7" s="71">
        <f>RANK(C7,$C$3:$C$8,0)+COUNTIF(C7:$C$8,C7)-1</f>
        <v>2</v>
      </c>
      <c r="B7" s="72" t="str">
        <f>'2. Vendor'!H15</f>
        <v>Vendor 5</v>
      </c>
      <c r="C7" s="73">
        <f>'2. Vendor'!H29</f>
        <v>0</v>
      </c>
      <c r="D7" s="91">
        <f>RANK(F7,$F$3:$F$8,0)+COUNTIF(F7:F$8,F7)-1</f>
        <v>2</v>
      </c>
      <c r="E7" s="72" t="str">
        <f>'2. Vendor'!H15</f>
        <v>Vendor 5</v>
      </c>
      <c r="F7" s="73">
        <f>'3. Processes'!H41</f>
        <v>0</v>
      </c>
      <c r="G7" s="91" t="e">
        <f>RANK(I7,$I$3:$I$8,0)+COUNTIF(I7:$I$8,I7)-1</f>
        <v>#REF!</v>
      </c>
      <c r="H7" s="72" t="str">
        <f>'2. Vendor'!H15</f>
        <v>Vendor 5</v>
      </c>
      <c r="I7" s="74" t="e">
        <f>#REF!</f>
        <v>#REF!</v>
      </c>
      <c r="J7" s="1"/>
      <c r="K7" s="1"/>
      <c r="L7" s="1"/>
      <c r="M7" s="1"/>
      <c r="N7" s="1"/>
      <c r="O7" s="1"/>
      <c r="P7" s="1"/>
      <c r="Q7" s="1"/>
      <c r="R7" s="1"/>
      <c r="S7" s="1"/>
      <c r="T7" s="1"/>
      <c r="U7" s="1"/>
      <c r="V7" s="1"/>
    </row>
    <row r="8" spans="1:22" ht="13" thickBot="1" x14ac:dyDescent="0.3">
      <c r="A8" s="75">
        <f>RANK(C8,$C$3:$C$8,0)+COUNTIF(C8:$C$8,C8)-1</f>
        <v>1</v>
      </c>
      <c r="B8" s="76" t="str">
        <f>'2. Vendor'!I15</f>
        <v>Vendor 6</v>
      </c>
      <c r="C8" s="77">
        <f>'2. Vendor'!I29</f>
        <v>0</v>
      </c>
      <c r="D8" s="90">
        <f>RANK(F8,$F$3:$F$8,0)+COUNTIF(F8:F$8,F8)-1</f>
        <v>1</v>
      </c>
      <c r="E8" s="76" t="str">
        <f>'2. Vendor'!I15</f>
        <v>Vendor 6</v>
      </c>
      <c r="F8" s="77">
        <f>'3. Processes'!F41</f>
        <v>0</v>
      </c>
      <c r="G8" s="90" t="e">
        <f>RANK(I8,$I$3:$I$8,0)+COUNTIF(I8:$I$8,I8)-1</f>
        <v>#REF!</v>
      </c>
      <c r="H8" s="76" t="str">
        <f>'2. Vendor'!I15</f>
        <v>Vendor 6</v>
      </c>
      <c r="I8" s="74" t="e">
        <f>#REF!</f>
        <v>#REF!</v>
      </c>
      <c r="J8" s="1"/>
      <c r="K8" s="1"/>
      <c r="L8" s="1"/>
      <c r="M8" s="1"/>
      <c r="N8" s="1"/>
      <c r="O8" s="1"/>
      <c r="P8" s="1"/>
      <c r="Q8" s="1"/>
      <c r="R8" s="1"/>
      <c r="S8" s="1"/>
      <c r="T8" s="1"/>
      <c r="U8" s="1"/>
      <c r="V8" s="1"/>
    </row>
    <row r="9" spans="1:22" x14ac:dyDescent="0.25">
      <c r="A9" s="1"/>
      <c r="B9" s="1"/>
      <c r="C9" s="1"/>
      <c r="D9" s="1"/>
      <c r="E9" s="1"/>
      <c r="F9" s="1"/>
      <c r="G9" s="1"/>
      <c r="H9" s="1"/>
      <c r="I9" s="1"/>
      <c r="J9" s="1"/>
      <c r="K9" s="1"/>
      <c r="L9" s="1"/>
      <c r="M9" s="1"/>
      <c r="N9" s="1"/>
      <c r="O9" s="1"/>
      <c r="P9" s="1"/>
      <c r="Q9" s="1"/>
      <c r="R9" s="1"/>
      <c r="S9" s="1"/>
      <c r="T9" s="1"/>
      <c r="U9" s="1"/>
      <c r="V9" s="1"/>
    </row>
    <row r="10" spans="1:22" x14ac:dyDescent="0.25">
      <c r="A10" s="1"/>
      <c r="B10" s="1"/>
      <c r="C10" s="1"/>
      <c r="D10" s="1"/>
      <c r="E10" s="1"/>
      <c r="F10" s="1"/>
      <c r="G10" s="1"/>
      <c r="H10" s="1"/>
      <c r="I10" s="1"/>
      <c r="J10" s="1"/>
      <c r="K10" s="1"/>
      <c r="L10" s="1"/>
      <c r="M10" s="1"/>
      <c r="N10" s="1"/>
      <c r="O10" s="1"/>
      <c r="P10" s="1"/>
      <c r="Q10" s="1"/>
      <c r="R10" s="1"/>
      <c r="S10" s="1"/>
      <c r="T10" s="1"/>
      <c r="U10" s="1"/>
      <c r="V10" s="1"/>
    </row>
    <row r="11" spans="1:22" x14ac:dyDescent="0.25">
      <c r="A11" s="1"/>
      <c r="B11" s="1"/>
      <c r="C11" s="1"/>
      <c r="D11" s="1"/>
      <c r="E11" s="1"/>
      <c r="F11" s="1"/>
      <c r="G11" s="1"/>
      <c r="H11" s="1"/>
      <c r="I11" s="1"/>
      <c r="J11" s="1"/>
      <c r="K11" s="1"/>
      <c r="L11" s="1"/>
      <c r="M11" s="1"/>
      <c r="N11" s="1"/>
      <c r="O11" s="1"/>
      <c r="P11" s="1"/>
      <c r="Q11" s="1"/>
      <c r="R11" s="1"/>
      <c r="S11" s="1"/>
      <c r="T11" s="1"/>
      <c r="U11" s="1"/>
      <c r="V11" s="1"/>
    </row>
    <row r="12" spans="1:22" ht="13" thickBot="1" x14ac:dyDescent="0.3">
      <c r="A12" s="1"/>
      <c r="B12" s="1"/>
      <c r="C12" s="1"/>
      <c r="D12" s="1"/>
      <c r="E12" s="1"/>
      <c r="F12" s="1"/>
      <c r="G12" s="1"/>
      <c r="H12" s="1"/>
      <c r="I12" s="1"/>
      <c r="J12" s="1"/>
      <c r="K12" s="1"/>
      <c r="L12" s="1"/>
      <c r="M12" s="1"/>
      <c r="N12" s="1"/>
      <c r="O12" s="1"/>
      <c r="P12" s="1"/>
      <c r="Q12" s="1"/>
      <c r="R12" s="1"/>
      <c r="S12" s="1"/>
      <c r="T12" s="1"/>
      <c r="U12" s="1"/>
      <c r="V12" s="1"/>
    </row>
    <row r="13" spans="1:22" ht="13.5" thickBot="1" x14ac:dyDescent="0.35">
      <c r="A13" s="1"/>
      <c r="B13" s="5" t="s">
        <v>13</v>
      </c>
      <c r="C13" s="12" t="str">
        <f>B3</f>
        <v>Vendor 1</v>
      </c>
      <c r="D13" s="12" t="str">
        <f>B4</f>
        <v>Vendor 2</v>
      </c>
      <c r="E13" s="12" t="str">
        <f>B5</f>
        <v>Vendor 3</v>
      </c>
      <c r="F13" s="12" t="str">
        <f>B6</f>
        <v>Vendor 4</v>
      </c>
      <c r="G13" s="13" t="str">
        <f>B7</f>
        <v>Vendor 5</v>
      </c>
      <c r="H13" s="14" t="str">
        <f>B8</f>
        <v>Vendor 6</v>
      </c>
      <c r="I13" s="1"/>
      <c r="J13" s="40"/>
      <c r="K13" s="200" t="s">
        <v>35</v>
      </c>
      <c r="L13" s="201"/>
      <c r="M13" s="201"/>
      <c r="N13" s="202"/>
      <c r="O13" s="1"/>
      <c r="P13" s="1"/>
      <c r="Q13" s="1"/>
      <c r="R13" s="1"/>
      <c r="S13" s="1"/>
      <c r="T13" s="1"/>
      <c r="U13" s="1"/>
      <c r="V13" s="1"/>
    </row>
    <row r="14" spans="1:22" ht="13" x14ac:dyDescent="0.3">
      <c r="A14" s="1"/>
      <c r="B14" s="6" t="s">
        <v>9</v>
      </c>
      <c r="C14" s="58">
        <f>'2. Vendor'!D29</f>
        <v>0</v>
      </c>
      <c r="D14" s="58">
        <f>'2. Vendor'!E29</f>
        <v>0</v>
      </c>
      <c r="E14" s="58">
        <f>'2. Vendor'!F29</f>
        <v>0</v>
      </c>
      <c r="F14" s="58">
        <f>'2. Vendor'!G29</f>
        <v>0</v>
      </c>
      <c r="G14" s="58">
        <f>'2. Vendor'!H29</f>
        <v>0</v>
      </c>
      <c r="H14" s="58">
        <f>'2. Vendor'!I29</f>
        <v>0</v>
      </c>
      <c r="I14" s="1"/>
      <c r="J14" s="41"/>
      <c r="K14" s="42" t="s">
        <v>9</v>
      </c>
      <c r="L14" s="42" t="s">
        <v>24</v>
      </c>
      <c r="M14" s="48" t="s">
        <v>25</v>
      </c>
      <c r="N14" s="43" t="s">
        <v>36</v>
      </c>
      <c r="O14" s="1"/>
      <c r="P14" s="1"/>
      <c r="Q14" s="1"/>
      <c r="R14" s="1"/>
      <c r="S14" s="1"/>
      <c r="T14" s="1"/>
      <c r="U14" s="1"/>
      <c r="V14" s="1"/>
    </row>
    <row r="15" spans="1:22" ht="13" x14ac:dyDescent="0.3">
      <c r="A15" s="1"/>
      <c r="B15" s="6" t="s">
        <v>24</v>
      </c>
      <c r="C15" s="59">
        <f>'3. Processes'!D41</f>
        <v>0</v>
      </c>
      <c r="D15" s="59">
        <f>'3. Processes'!E41</f>
        <v>0</v>
      </c>
      <c r="E15" s="59">
        <f>'3. Processes'!F41</f>
        <v>0</v>
      </c>
      <c r="F15" s="59">
        <f>'3. Processes'!G41</f>
        <v>0</v>
      </c>
      <c r="G15" s="59">
        <f>'3. Processes'!H41</f>
        <v>0</v>
      </c>
      <c r="H15" s="59">
        <f>'3. Processes'!I41</f>
        <v>0</v>
      </c>
      <c r="I15" s="1"/>
      <c r="J15" s="44" t="s">
        <v>19</v>
      </c>
      <c r="K15" s="45" t="str">
        <f>INDEX(C13:H13,1,MATCH(MAX(C14:H14),C14:H14,0))</f>
        <v>Vendor 1</v>
      </c>
      <c r="L15" s="45" t="str">
        <f>INDEX(C13:H13,1,MATCH(MAX(C15:H15),C15:H15,0))</f>
        <v>Vendor 1</v>
      </c>
      <c r="M15" s="49" t="e">
        <f>INDEX(C13:H13,1,MATCH(MAX(C16:H16),C16:H16,0))</f>
        <v>#REF!</v>
      </c>
      <c r="N15" s="46" t="str">
        <f>INDEX(C13:H13,1,MATCH(MAX(C17:H17),C17:H17,0))</f>
        <v>Vendor 1</v>
      </c>
      <c r="O15" s="1"/>
      <c r="P15" s="1"/>
      <c r="Q15" s="1"/>
      <c r="R15" s="1"/>
      <c r="S15" s="1"/>
      <c r="T15" s="1"/>
      <c r="U15" s="1"/>
      <c r="V15" s="1"/>
    </row>
    <row r="16" spans="1:22" ht="13.5" thickBot="1" x14ac:dyDescent="0.35">
      <c r="A16" s="1"/>
      <c r="B16" s="15" t="s">
        <v>25</v>
      </c>
      <c r="C16" s="50" t="e">
        <f>I3</f>
        <v>#REF!</v>
      </c>
      <c r="D16" s="50" t="e">
        <f>I4</f>
        <v>#REF!</v>
      </c>
      <c r="E16" s="50" t="e">
        <f>I5</f>
        <v>#REF!</v>
      </c>
      <c r="F16" s="50" t="e">
        <f>I6</f>
        <v>#REF!</v>
      </c>
      <c r="G16" s="51" t="e">
        <f>I7</f>
        <v>#REF!</v>
      </c>
      <c r="H16" s="52" t="e">
        <f>I8</f>
        <v>#REF!</v>
      </c>
      <c r="I16" s="1"/>
      <c r="J16" s="47" t="s">
        <v>0</v>
      </c>
      <c r="K16" s="61">
        <f>MAX(C14:H14)</f>
        <v>0</v>
      </c>
      <c r="L16" s="61">
        <f>MAX(C15:H15)</f>
        <v>0</v>
      </c>
      <c r="M16" s="56" t="e">
        <f>MAX(C16:H16)</f>
        <v>#REF!</v>
      </c>
      <c r="N16" s="57">
        <f>MAX(C17:H17)</f>
        <v>0</v>
      </c>
      <c r="O16" s="1"/>
      <c r="P16" s="1"/>
      <c r="Q16" s="1"/>
      <c r="R16" s="1"/>
      <c r="S16" s="1"/>
      <c r="T16" s="1"/>
      <c r="U16" s="1"/>
      <c r="V16" s="1"/>
    </row>
    <row r="17" spans="1:22" ht="13.5" thickBot="1" x14ac:dyDescent="0.35">
      <c r="A17" s="1"/>
      <c r="B17" s="7" t="s">
        <v>40</v>
      </c>
      <c r="C17" s="60">
        <f>IFERROR(SUM('3. Processes'!D$41,'2. Vendor'!D$29),0)</f>
        <v>0</v>
      </c>
      <c r="D17" s="60">
        <f>IFERROR(SUM('3. Processes'!E$41,'2. Vendor'!E$29),0)</f>
        <v>0</v>
      </c>
      <c r="E17" s="60">
        <f>IFERROR(SUM('3. Processes'!F$41,'2. Vendor'!F$29),0)</f>
        <v>0</v>
      </c>
      <c r="F17" s="60">
        <f>IFERROR(SUM('3. Processes'!G$41,'2. Vendor'!G$29),0)</f>
        <v>0</v>
      </c>
      <c r="G17" s="60">
        <f>IFERROR(SUM('3. Processes'!H$41,'2. Vendor'!H$29),0)</f>
        <v>0</v>
      </c>
      <c r="H17" s="60">
        <f>IFERROR(SUM('3. Processes'!I$41,'2. Vendor'!I$29),0)</f>
        <v>0</v>
      </c>
      <c r="I17" s="1"/>
      <c r="J17" s="1"/>
      <c r="K17" s="1"/>
      <c r="L17" s="1"/>
      <c r="M17" s="1"/>
      <c r="N17" s="1"/>
      <c r="O17" s="1"/>
      <c r="P17" s="1"/>
      <c r="Q17" s="1"/>
      <c r="R17" s="1"/>
      <c r="S17" s="1"/>
      <c r="T17" s="1"/>
      <c r="U17" s="1"/>
      <c r="V17" s="1"/>
    </row>
    <row r="18" spans="1:22" x14ac:dyDescent="0.25">
      <c r="A18" s="1"/>
      <c r="B18" s="1"/>
      <c r="C18" s="1"/>
      <c r="D18" s="1"/>
      <c r="E18" s="1"/>
      <c r="F18" s="1"/>
      <c r="G18" s="1"/>
      <c r="H18" s="1"/>
      <c r="I18" s="1"/>
      <c r="J18" s="1"/>
      <c r="K18" s="1"/>
      <c r="L18" s="1"/>
      <c r="M18" s="1"/>
      <c r="N18" s="1"/>
      <c r="O18" s="1"/>
      <c r="P18" s="1"/>
      <c r="Q18" s="1"/>
      <c r="R18" s="1"/>
      <c r="S18" s="1"/>
      <c r="T18" s="1"/>
      <c r="U18" s="1"/>
      <c r="V18" s="1"/>
    </row>
    <row r="19" spans="1:22" x14ac:dyDescent="0.25">
      <c r="A19" s="1"/>
      <c r="B19" s="1"/>
      <c r="C19" s="1"/>
      <c r="D19" s="1"/>
      <c r="E19" s="1"/>
      <c r="F19" s="1"/>
      <c r="G19" s="1"/>
      <c r="H19" s="1"/>
      <c r="I19" s="1"/>
      <c r="J19" s="1"/>
      <c r="K19" s="1"/>
      <c r="L19" s="1"/>
      <c r="M19" s="1"/>
      <c r="N19" s="1"/>
      <c r="O19" s="1"/>
      <c r="P19" s="1"/>
      <c r="Q19" s="1"/>
      <c r="R19" s="1"/>
      <c r="S19" s="1"/>
      <c r="T19" s="1"/>
      <c r="U19" s="1"/>
      <c r="V19" s="1"/>
    </row>
    <row r="20" spans="1:22" x14ac:dyDescent="0.25">
      <c r="A20" s="1"/>
      <c r="B20" s="1"/>
      <c r="C20" s="1"/>
      <c r="D20" s="1"/>
      <c r="E20" s="1"/>
      <c r="F20" s="1"/>
      <c r="G20" s="1"/>
      <c r="H20" s="1"/>
      <c r="I20" s="1"/>
      <c r="J20" s="1"/>
      <c r="K20" s="1"/>
      <c r="L20" s="1"/>
      <c r="M20" s="1"/>
      <c r="N20" s="1"/>
      <c r="O20" s="1"/>
      <c r="P20" s="1"/>
      <c r="Q20" s="1"/>
      <c r="R20" s="1"/>
      <c r="S20" s="1"/>
      <c r="T20" s="1"/>
      <c r="U20" s="1"/>
      <c r="V20" s="1"/>
    </row>
    <row r="21" spans="1:22" x14ac:dyDescent="0.25">
      <c r="A21" s="1"/>
      <c r="B21" s="1"/>
      <c r="C21" s="1"/>
      <c r="D21" s="1"/>
      <c r="E21" s="1"/>
      <c r="F21" s="1"/>
      <c r="G21" s="1"/>
      <c r="H21" s="1"/>
      <c r="I21" s="1"/>
      <c r="J21" s="1"/>
      <c r="K21" s="1"/>
      <c r="L21" s="1"/>
      <c r="M21" s="1"/>
      <c r="N21" s="1"/>
      <c r="O21" s="1"/>
      <c r="P21" s="1"/>
      <c r="Q21" s="1"/>
      <c r="R21" s="1"/>
      <c r="S21" s="1"/>
      <c r="T21" s="1"/>
      <c r="U21" s="1"/>
      <c r="V21" s="1"/>
    </row>
    <row r="22" spans="1:22" x14ac:dyDescent="0.25">
      <c r="A22" s="1"/>
      <c r="B22" s="1"/>
      <c r="C22" s="1"/>
      <c r="D22" s="1"/>
      <c r="E22" s="1"/>
      <c r="F22" s="1"/>
      <c r="G22" s="1"/>
      <c r="H22" s="1"/>
      <c r="I22" s="1"/>
      <c r="J22" s="1"/>
      <c r="K22" s="1"/>
      <c r="L22" s="1"/>
      <c r="M22" s="1"/>
      <c r="N22" s="1"/>
      <c r="O22" s="1"/>
      <c r="P22" s="1"/>
      <c r="Q22" s="1"/>
      <c r="R22" s="1"/>
      <c r="S22" s="1"/>
      <c r="T22" s="1"/>
      <c r="U22" s="1"/>
      <c r="V22" s="1"/>
    </row>
    <row r="23" spans="1:22" ht="14.5" thickBot="1" x14ac:dyDescent="0.35">
      <c r="A23" s="1"/>
      <c r="B23" s="78"/>
      <c r="C23" s="78"/>
      <c r="D23" s="78"/>
      <c r="E23" s="78"/>
      <c r="F23" s="78"/>
      <c r="G23" s="78"/>
      <c r="H23" s="78"/>
      <c r="I23" s="78"/>
      <c r="J23" s="78"/>
      <c r="K23" s="78"/>
      <c r="L23" s="78"/>
      <c r="M23" s="78"/>
      <c r="N23" s="78"/>
      <c r="O23" s="78"/>
      <c r="P23" s="78"/>
      <c r="Q23" s="78"/>
      <c r="R23" s="78"/>
      <c r="S23" s="78"/>
      <c r="T23" s="78"/>
      <c r="U23" s="78"/>
      <c r="V23" s="78"/>
    </row>
    <row r="24" spans="1:22" ht="26.5" thickBot="1" x14ac:dyDescent="0.35">
      <c r="A24" s="1"/>
      <c r="B24" s="198" t="s">
        <v>34</v>
      </c>
      <c r="C24" s="199"/>
      <c r="D24" s="38" t="s">
        <v>29</v>
      </c>
      <c r="E24" s="39" t="s">
        <v>39</v>
      </c>
      <c r="F24" s="79"/>
      <c r="G24" s="203" t="s">
        <v>19</v>
      </c>
      <c r="H24" s="204"/>
      <c r="I24" s="78"/>
      <c r="J24" s="78"/>
      <c r="K24" s="78"/>
      <c r="L24" s="78"/>
      <c r="M24" s="78"/>
      <c r="N24" s="78"/>
      <c r="O24" s="78"/>
      <c r="P24" s="78"/>
      <c r="Q24" s="78"/>
      <c r="R24" s="78"/>
      <c r="S24" s="78"/>
      <c r="T24" s="78"/>
      <c r="U24" s="78"/>
      <c r="V24" s="78"/>
    </row>
    <row r="25" spans="1:22" ht="14" x14ac:dyDescent="0.3">
      <c r="A25" s="1"/>
      <c r="B25" s="35" t="s">
        <v>23</v>
      </c>
      <c r="C25" s="36" t="s">
        <v>23</v>
      </c>
      <c r="D25" s="37">
        <v>5</v>
      </c>
      <c r="E25" s="36">
        <v>15</v>
      </c>
      <c r="F25" s="78"/>
      <c r="G25" s="29" t="s">
        <v>18</v>
      </c>
      <c r="H25" s="23" t="s">
        <v>30</v>
      </c>
      <c r="I25" s="78"/>
      <c r="J25" s="78"/>
      <c r="K25" s="78"/>
      <c r="L25" s="78"/>
      <c r="M25" s="78"/>
      <c r="N25" s="78"/>
      <c r="O25" s="78"/>
      <c r="P25" s="78"/>
      <c r="Q25" s="78"/>
      <c r="R25" s="78"/>
      <c r="S25" s="78"/>
      <c r="T25" s="78"/>
      <c r="U25" s="78"/>
      <c r="V25" s="78"/>
    </row>
    <row r="26" spans="1:22" ht="14" x14ac:dyDescent="0.3">
      <c r="A26" s="1"/>
      <c r="B26" s="22" t="s">
        <v>22</v>
      </c>
      <c r="C26" s="23" t="s">
        <v>22</v>
      </c>
      <c r="D26" s="31">
        <v>0</v>
      </c>
      <c r="E26" s="23">
        <v>0</v>
      </c>
      <c r="F26" s="78"/>
      <c r="G26" s="29" t="s">
        <v>17</v>
      </c>
      <c r="H26" s="23" t="s">
        <v>31</v>
      </c>
      <c r="I26" s="78"/>
      <c r="J26" s="78"/>
      <c r="K26" s="78"/>
      <c r="L26" s="78"/>
      <c r="M26" s="78"/>
      <c r="N26" s="78"/>
      <c r="O26" s="78"/>
      <c r="P26" s="78"/>
      <c r="Q26" s="78"/>
      <c r="R26" s="78"/>
      <c r="S26" s="78"/>
      <c r="T26" s="78"/>
      <c r="U26" s="78"/>
      <c r="V26" s="78"/>
    </row>
    <row r="27" spans="1:22" ht="14" x14ac:dyDescent="0.3">
      <c r="A27" s="1"/>
      <c r="B27" s="22" t="s">
        <v>21</v>
      </c>
      <c r="C27" s="23" t="s">
        <v>21</v>
      </c>
      <c r="D27" s="32">
        <f>AVERAGE(D25:D26)</f>
        <v>2.5</v>
      </c>
      <c r="E27" s="24">
        <f>AVERAGE(E25:E26)</f>
        <v>7.5</v>
      </c>
      <c r="F27" s="78"/>
      <c r="G27" s="29" t="s">
        <v>16</v>
      </c>
      <c r="H27" s="23" t="s">
        <v>33</v>
      </c>
      <c r="I27" s="78"/>
      <c r="J27" s="78"/>
      <c r="K27" s="78"/>
      <c r="L27" s="78"/>
      <c r="M27" s="78"/>
      <c r="N27" s="78"/>
      <c r="O27" s="78"/>
      <c r="P27" s="78"/>
      <c r="Q27" s="78"/>
      <c r="R27" s="78"/>
      <c r="S27" s="78"/>
      <c r="T27" s="78"/>
      <c r="U27" s="78"/>
      <c r="V27" s="78"/>
    </row>
    <row r="28" spans="1:22" ht="14.5" thickBot="1" x14ac:dyDescent="0.35">
      <c r="A28" s="1"/>
      <c r="B28" s="25"/>
      <c r="C28" s="34"/>
      <c r="D28" s="31"/>
      <c r="E28" s="23"/>
      <c r="F28" s="78"/>
      <c r="G28" s="30" t="s">
        <v>15</v>
      </c>
      <c r="H28" s="28" t="s">
        <v>32</v>
      </c>
      <c r="I28" s="78"/>
      <c r="J28" s="78"/>
      <c r="K28" s="78"/>
      <c r="L28" s="78"/>
      <c r="M28" s="78"/>
      <c r="N28" s="78"/>
      <c r="O28" s="78"/>
      <c r="P28" s="78"/>
      <c r="Q28" s="78"/>
      <c r="R28" s="78"/>
      <c r="S28" s="78"/>
      <c r="T28" s="78"/>
      <c r="U28" s="78"/>
      <c r="V28" s="78"/>
    </row>
    <row r="29" spans="1:22" ht="14" x14ac:dyDescent="0.3">
      <c r="A29" s="1"/>
      <c r="B29" s="26" t="s">
        <v>20</v>
      </c>
      <c r="C29" s="80" t="str">
        <f>'2. Vendor'!D15</f>
        <v>Vendor 1</v>
      </c>
      <c r="D29" s="31">
        <f t="shared" ref="D29:D34" si="0">C3</f>
        <v>0</v>
      </c>
      <c r="E29" s="23">
        <f t="shared" ref="E29:E34" si="1">F3</f>
        <v>0</v>
      </c>
      <c r="F29" s="78"/>
      <c r="G29" s="78"/>
      <c r="H29" s="78"/>
      <c r="I29" s="78"/>
      <c r="J29" s="78"/>
      <c r="K29" s="78"/>
      <c r="L29" s="78"/>
      <c r="M29" s="78"/>
      <c r="N29" s="78"/>
      <c r="O29" s="78"/>
      <c r="P29" s="78"/>
      <c r="Q29" s="78"/>
      <c r="R29" s="78"/>
      <c r="S29" s="78"/>
      <c r="T29" s="78"/>
      <c r="U29" s="78"/>
      <c r="V29" s="78"/>
    </row>
    <row r="30" spans="1:22" ht="14" x14ac:dyDescent="0.3">
      <c r="A30" s="1"/>
      <c r="B30" s="26"/>
      <c r="C30" s="80" t="str">
        <f>'2. Vendor'!E$15</f>
        <v>Vendor 2</v>
      </c>
      <c r="D30" s="31">
        <f t="shared" si="0"/>
        <v>0</v>
      </c>
      <c r="E30" s="23">
        <f t="shared" si="1"/>
        <v>0</v>
      </c>
      <c r="F30" s="78"/>
      <c r="G30" s="78"/>
      <c r="H30" s="78"/>
      <c r="I30" s="78"/>
      <c r="J30" s="78"/>
      <c r="K30" s="78"/>
      <c r="L30" s="78"/>
      <c r="M30" s="78"/>
      <c r="N30" s="78"/>
      <c r="O30" s="78"/>
      <c r="P30" s="78"/>
      <c r="Q30" s="78"/>
      <c r="R30" s="78"/>
      <c r="S30" s="78"/>
      <c r="T30" s="78"/>
      <c r="U30" s="78"/>
      <c r="V30" s="78"/>
    </row>
    <row r="31" spans="1:22" ht="14" x14ac:dyDescent="0.3">
      <c r="A31" s="1"/>
      <c r="B31" s="26"/>
      <c r="C31" s="80" t="str">
        <f>'2. Vendor'!F$15</f>
        <v>Vendor 3</v>
      </c>
      <c r="D31" s="31">
        <f t="shared" si="0"/>
        <v>0</v>
      </c>
      <c r="E31" s="23">
        <f t="shared" si="1"/>
        <v>0</v>
      </c>
      <c r="F31" s="78"/>
      <c r="G31" s="78"/>
      <c r="H31" s="78"/>
      <c r="I31" s="78"/>
      <c r="J31" s="78"/>
      <c r="K31" s="78"/>
      <c r="L31" s="78"/>
      <c r="M31" s="78"/>
      <c r="N31" s="78"/>
      <c r="O31" s="78"/>
      <c r="P31" s="78"/>
      <c r="Q31" s="78"/>
      <c r="R31" s="78"/>
      <c r="S31" s="78"/>
      <c r="T31" s="78"/>
      <c r="U31" s="78"/>
      <c r="V31" s="78"/>
    </row>
    <row r="32" spans="1:22" ht="14" x14ac:dyDescent="0.3">
      <c r="A32" s="1"/>
      <c r="B32" s="26"/>
      <c r="C32" s="80" t="str">
        <f>'2. Vendor'!G$15</f>
        <v>Vendor 4</v>
      </c>
      <c r="D32" s="31">
        <f t="shared" si="0"/>
        <v>0</v>
      </c>
      <c r="E32" s="23">
        <f t="shared" si="1"/>
        <v>0</v>
      </c>
      <c r="F32" s="78"/>
      <c r="G32" s="78"/>
      <c r="H32" s="78"/>
      <c r="I32" s="78"/>
      <c r="J32" s="78"/>
      <c r="K32" s="78"/>
      <c r="L32" s="78"/>
      <c r="M32" s="78"/>
      <c r="N32" s="78"/>
      <c r="O32" s="78"/>
      <c r="P32" s="78"/>
      <c r="Q32" s="78"/>
      <c r="R32" s="78"/>
      <c r="S32" s="78"/>
      <c r="T32" s="78"/>
      <c r="U32" s="78"/>
      <c r="V32" s="78"/>
    </row>
    <row r="33" spans="1:22" ht="14" x14ac:dyDescent="0.3">
      <c r="A33" s="1"/>
      <c r="B33" s="26"/>
      <c r="C33" s="80" t="str">
        <f>'2. Vendor'!H$15</f>
        <v>Vendor 5</v>
      </c>
      <c r="D33" s="31">
        <f t="shared" si="0"/>
        <v>0</v>
      </c>
      <c r="E33" s="23">
        <f t="shared" si="1"/>
        <v>0</v>
      </c>
      <c r="F33" s="78"/>
      <c r="G33" s="78"/>
      <c r="H33" s="78"/>
      <c r="I33" s="78"/>
      <c r="J33" s="78"/>
      <c r="K33" s="78"/>
      <c r="L33" s="78"/>
      <c r="M33" s="78"/>
      <c r="N33" s="78"/>
      <c r="O33" s="78"/>
      <c r="P33" s="78"/>
      <c r="Q33" s="78"/>
      <c r="R33" s="78"/>
      <c r="S33" s="78"/>
      <c r="T33" s="78"/>
      <c r="U33" s="78"/>
      <c r="V33" s="78"/>
    </row>
    <row r="34" spans="1:22" ht="14.5" thickBot="1" x14ac:dyDescent="0.35">
      <c r="A34" s="1"/>
      <c r="B34" s="27"/>
      <c r="C34" s="81" t="str">
        <f>'2. Vendor'!I$15</f>
        <v>Vendor 6</v>
      </c>
      <c r="D34" s="33">
        <f t="shared" si="0"/>
        <v>0</v>
      </c>
      <c r="E34" s="28">
        <f t="shared" si="1"/>
        <v>0</v>
      </c>
      <c r="F34" s="78"/>
      <c r="G34" s="78"/>
      <c r="H34" s="78"/>
      <c r="I34" s="78"/>
      <c r="J34" s="78"/>
      <c r="K34" s="78"/>
      <c r="L34" s="78"/>
      <c r="M34" s="78"/>
      <c r="N34" s="78"/>
      <c r="O34" s="78"/>
      <c r="P34" s="78"/>
      <c r="Q34" s="78"/>
      <c r="R34" s="78"/>
      <c r="S34" s="78"/>
      <c r="T34" s="78"/>
      <c r="U34" s="78"/>
      <c r="V34" s="78"/>
    </row>
    <row r="35" spans="1:22" ht="14.5" thickBot="1" x14ac:dyDescent="0.35">
      <c r="A35" s="1"/>
      <c r="B35" s="78"/>
      <c r="C35" s="21"/>
      <c r="D35" s="8"/>
      <c r="E35" s="8"/>
      <c r="F35" s="78"/>
      <c r="G35" s="82"/>
      <c r="H35" s="83"/>
      <c r="I35" s="83"/>
      <c r="J35" s="83"/>
      <c r="K35" s="83"/>
      <c r="L35" s="83"/>
      <c r="M35" s="83"/>
      <c r="N35" s="83"/>
      <c r="O35" s="83"/>
      <c r="P35" s="83"/>
      <c r="Q35" s="84"/>
      <c r="R35" s="78"/>
      <c r="S35" s="78"/>
      <c r="T35" s="78"/>
      <c r="U35" s="78"/>
      <c r="V35" s="78"/>
    </row>
    <row r="36" spans="1:22" ht="14" x14ac:dyDescent="0.3">
      <c r="A36" s="1"/>
      <c r="B36" s="78"/>
      <c r="C36" s="1"/>
      <c r="D36" s="1"/>
      <c r="E36" s="8"/>
      <c r="F36" s="78"/>
      <c r="G36" s="85"/>
      <c r="H36" s="186" t="str">
        <f>H27</f>
        <v>Innovator</v>
      </c>
      <c r="I36" s="187"/>
      <c r="J36" s="187"/>
      <c r="K36" s="188"/>
      <c r="L36" s="186" t="str">
        <f>H25</f>
        <v>Champion</v>
      </c>
      <c r="M36" s="187"/>
      <c r="N36" s="187"/>
      <c r="O36" s="187"/>
      <c r="P36" s="188"/>
      <c r="Q36" s="86"/>
      <c r="R36" s="78"/>
      <c r="S36" s="78"/>
      <c r="T36" s="78"/>
      <c r="U36" s="78"/>
      <c r="V36" s="78"/>
    </row>
    <row r="37" spans="1:22" ht="14" x14ac:dyDescent="0.3">
      <c r="A37" s="1"/>
      <c r="B37" s="78"/>
      <c r="C37" s="1"/>
      <c r="D37" s="1"/>
      <c r="E37" s="8"/>
      <c r="F37" s="78"/>
      <c r="G37" s="85"/>
      <c r="H37" s="189"/>
      <c r="I37" s="190"/>
      <c r="J37" s="190"/>
      <c r="K37" s="191"/>
      <c r="L37" s="189"/>
      <c r="M37" s="190"/>
      <c r="N37" s="190"/>
      <c r="O37" s="190"/>
      <c r="P37" s="191"/>
      <c r="Q37" s="86"/>
      <c r="R37" s="78"/>
      <c r="S37" s="78"/>
      <c r="T37" s="78"/>
      <c r="U37" s="78"/>
      <c r="V37" s="78"/>
    </row>
    <row r="38" spans="1:22" ht="14" x14ac:dyDescent="0.3">
      <c r="A38" s="1"/>
      <c r="B38" s="78"/>
      <c r="C38" s="1"/>
      <c r="D38" s="1"/>
      <c r="E38" s="8"/>
      <c r="F38" s="78"/>
      <c r="G38" s="85"/>
      <c r="H38" s="189"/>
      <c r="I38" s="190"/>
      <c r="J38" s="190"/>
      <c r="K38" s="191"/>
      <c r="L38" s="189"/>
      <c r="M38" s="190"/>
      <c r="N38" s="190"/>
      <c r="O38" s="190"/>
      <c r="P38" s="191"/>
      <c r="Q38" s="86"/>
      <c r="R38" s="78"/>
      <c r="S38" s="78"/>
      <c r="T38" s="78"/>
      <c r="U38" s="78"/>
      <c r="V38" s="78"/>
    </row>
    <row r="39" spans="1:22" ht="14" x14ac:dyDescent="0.3">
      <c r="A39" s="1"/>
      <c r="B39" s="78"/>
      <c r="C39" s="1"/>
      <c r="D39" s="1"/>
      <c r="E39" s="8"/>
      <c r="F39" s="78"/>
      <c r="G39" s="85"/>
      <c r="H39" s="189"/>
      <c r="I39" s="190"/>
      <c r="J39" s="190"/>
      <c r="K39" s="191"/>
      <c r="L39" s="189"/>
      <c r="M39" s="190"/>
      <c r="N39" s="190"/>
      <c r="O39" s="190"/>
      <c r="P39" s="191"/>
      <c r="Q39" s="86"/>
      <c r="R39" s="78"/>
      <c r="S39" s="78"/>
      <c r="T39" s="78"/>
      <c r="U39" s="78"/>
      <c r="V39" s="78"/>
    </row>
    <row r="40" spans="1:22" ht="14" x14ac:dyDescent="0.3">
      <c r="A40" s="1"/>
      <c r="B40" s="78"/>
      <c r="C40" s="1"/>
      <c r="D40" s="1"/>
      <c r="E40" s="8"/>
      <c r="F40" s="78"/>
      <c r="G40" s="85"/>
      <c r="H40" s="189"/>
      <c r="I40" s="190"/>
      <c r="J40" s="190"/>
      <c r="K40" s="191"/>
      <c r="L40" s="189"/>
      <c r="M40" s="190"/>
      <c r="N40" s="190"/>
      <c r="O40" s="190"/>
      <c r="P40" s="191"/>
      <c r="Q40" s="86"/>
      <c r="R40" s="78"/>
      <c r="S40" s="78"/>
      <c r="T40" s="78"/>
      <c r="U40" s="78"/>
      <c r="V40" s="78"/>
    </row>
    <row r="41" spans="1:22" ht="14.5" thickBot="1" x14ac:dyDescent="0.35">
      <c r="A41" s="1"/>
      <c r="B41" s="78"/>
      <c r="C41" s="9"/>
      <c r="D41" s="8"/>
      <c r="E41" s="8"/>
      <c r="F41" s="78"/>
      <c r="G41" s="85"/>
      <c r="H41" s="192"/>
      <c r="I41" s="193"/>
      <c r="J41" s="193"/>
      <c r="K41" s="194"/>
      <c r="L41" s="192"/>
      <c r="M41" s="193"/>
      <c r="N41" s="193"/>
      <c r="O41" s="193"/>
      <c r="P41" s="194"/>
      <c r="Q41" s="86"/>
      <c r="R41" s="78"/>
      <c r="S41" s="78"/>
      <c r="T41" s="78"/>
      <c r="U41" s="78"/>
      <c r="V41" s="78"/>
    </row>
    <row r="42" spans="1:22" ht="14" x14ac:dyDescent="0.3">
      <c r="A42" s="1"/>
      <c r="B42" s="78"/>
      <c r="C42" s="11" t="s">
        <v>14</v>
      </c>
      <c r="D42" s="8"/>
      <c r="E42" s="8"/>
      <c r="F42" s="78"/>
      <c r="G42" s="85"/>
      <c r="H42" s="186" t="str">
        <f>H28</f>
        <v>Emerging Product</v>
      </c>
      <c r="I42" s="187"/>
      <c r="J42" s="187"/>
      <c r="K42" s="188"/>
      <c r="L42" s="186" t="str">
        <f>H26</f>
        <v>Market Pillar</v>
      </c>
      <c r="M42" s="187"/>
      <c r="N42" s="187"/>
      <c r="O42" s="187"/>
      <c r="P42" s="188"/>
      <c r="Q42" s="86"/>
      <c r="R42" s="78"/>
      <c r="S42" s="78"/>
      <c r="T42" s="78"/>
      <c r="U42" s="78"/>
      <c r="V42" s="78"/>
    </row>
    <row r="43" spans="1:22" ht="14" x14ac:dyDescent="0.3">
      <c r="A43" s="1"/>
      <c r="B43" s="78" t="s">
        <v>1</v>
      </c>
      <c r="C43" s="10" t="str">
        <f>CONCATENATE(IF(E29&gt;E27,"Top","Bottom"),IF(D29&gt;D27," Right"," Left")," Quadrant")</f>
        <v>Bottom Left Quadrant</v>
      </c>
      <c r="D43" s="8"/>
      <c r="E43" s="8"/>
      <c r="F43" s="78"/>
      <c r="G43" s="85"/>
      <c r="H43" s="189"/>
      <c r="I43" s="190"/>
      <c r="J43" s="190"/>
      <c r="K43" s="191"/>
      <c r="L43" s="189"/>
      <c r="M43" s="190"/>
      <c r="N43" s="190"/>
      <c r="O43" s="190"/>
      <c r="P43" s="191"/>
      <c r="Q43" s="86"/>
      <c r="R43" s="78"/>
      <c r="S43" s="78"/>
      <c r="T43" s="78"/>
      <c r="U43" s="78"/>
      <c r="V43" s="78"/>
    </row>
    <row r="44" spans="1:22" ht="14" x14ac:dyDescent="0.3">
      <c r="A44" s="1"/>
      <c r="B44" s="78"/>
      <c r="C44" s="10" t="str">
        <f>INDEX($H$25:$H$28,MATCH(C43,$G$25:$G$28,0))</f>
        <v>Emerging Product</v>
      </c>
      <c r="D44" s="8"/>
      <c r="E44" s="8"/>
      <c r="F44" s="78"/>
      <c r="G44" s="85"/>
      <c r="H44" s="189"/>
      <c r="I44" s="190"/>
      <c r="J44" s="190"/>
      <c r="K44" s="191"/>
      <c r="L44" s="189"/>
      <c r="M44" s="190"/>
      <c r="N44" s="190"/>
      <c r="O44" s="190"/>
      <c r="P44" s="191"/>
      <c r="Q44" s="86"/>
      <c r="R44" s="78"/>
      <c r="S44" s="78"/>
      <c r="T44" s="78"/>
      <c r="U44" s="78"/>
      <c r="V44" s="78"/>
    </row>
    <row r="45" spans="1:22" ht="14" x14ac:dyDescent="0.3">
      <c r="A45" s="1"/>
      <c r="B45" s="78" t="s">
        <v>2</v>
      </c>
      <c r="C45" s="10" t="str">
        <f>CONCATENATE(IF(E31&gt;E29,"Top","Bottom"),IF(D31&gt;D29," Right"," Left")," Quadrant")</f>
        <v>Bottom Left Quadrant</v>
      </c>
      <c r="D45" s="8"/>
      <c r="E45" s="8"/>
      <c r="F45" s="78"/>
      <c r="G45" s="85"/>
      <c r="H45" s="189"/>
      <c r="I45" s="190"/>
      <c r="J45" s="190"/>
      <c r="K45" s="191"/>
      <c r="L45" s="189"/>
      <c r="M45" s="190"/>
      <c r="N45" s="190"/>
      <c r="O45" s="190"/>
      <c r="P45" s="191"/>
      <c r="Q45" s="86"/>
      <c r="R45" s="78"/>
      <c r="S45" s="78"/>
      <c r="T45" s="78"/>
      <c r="U45" s="78"/>
      <c r="V45" s="78"/>
    </row>
    <row r="46" spans="1:22" ht="14" x14ac:dyDescent="0.3">
      <c r="A46" s="1"/>
      <c r="B46" s="78"/>
      <c r="C46" s="10" t="str">
        <f>INDEX($H$25:$H$28,MATCH(C45,$G$25:$G$28,0))</f>
        <v>Emerging Product</v>
      </c>
      <c r="D46" s="8"/>
      <c r="E46" s="8"/>
      <c r="F46" s="78"/>
      <c r="G46" s="85"/>
      <c r="H46" s="189"/>
      <c r="I46" s="190"/>
      <c r="J46" s="190"/>
      <c r="K46" s="191"/>
      <c r="L46" s="189"/>
      <c r="M46" s="190"/>
      <c r="N46" s="190"/>
      <c r="O46" s="190"/>
      <c r="P46" s="191"/>
      <c r="Q46" s="86"/>
      <c r="R46" s="78"/>
      <c r="S46" s="78"/>
      <c r="T46" s="78"/>
      <c r="U46" s="78"/>
      <c r="V46" s="78"/>
    </row>
    <row r="47" spans="1:22" ht="14.5" thickBot="1" x14ac:dyDescent="0.35">
      <c r="A47" s="1"/>
      <c r="B47" s="78" t="s">
        <v>3</v>
      </c>
      <c r="C47" s="10" t="str">
        <f>CONCATENATE(IF(E33&gt;E31,"Top","Bottom"),IF(D33&gt;D31," Right"," Left")," Quadrant")</f>
        <v>Bottom Left Quadrant</v>
      </c>
      <c r="D47" s="78"/>
      <c r="E47" s="78"/>
      <c r="F47" s="78"/>
      <c r="G47" s="85"/>
      <c r="H47" s="192"/>
      <c r="I47" s="193"/>
      <c r="J47" s="193"/>
      <c r="K47" s="194"/>
      <c r="L47" s="192"/>
      <c r="M47" s="193"/>
      <c r="N47" s="193"/>
      <c r="O47" s="193"/>
      <c r="P47" s="194"/>
      <c r="Q47" s="86"/>
      <c r="R47" s="78"/>
      <c r="S47" s="78"/>
      <c r="T47" s="78"/>
      <c r="U47" s="78"/>
      <c r="V47" s="78"/>
    </row>
    <row r="48" spans="1:22" ht="14" x14ac:dyDescent="0.3">
      <c r="A48" s="1"/>
      <c r="B48" s="78"/>
      <c r="C48" s="10" t="str">
        <f>INDEX($H$25:$H$28,MATCH(C47,$G$25:$G$28,0))</f>
        <v>Emerging Product</v>
      </c>
      <c r="D48" s="78"/>
      <c r="E48" s="78"/>
      <c r="F48" s="78"/>
      <c r="G48" s="87"/>
      <c r="H48" s="88"/>
      <c r="I48" s="88"/>
      <c r="J48" s="88"/>
      <c r="K48" s="88"/>
      <c r="L48" s="88"/>
      <c r="M48" s="88"/>
      <c r="N48" s="88"/>
      <c r="O48" s="88"/>
      <c r="P48" s="88"/>
      <c r="Q48" s="89"/>
      <c r="R48" s="78"/>
      <c r="S48" s="78"/>
      <c r="T48" s="78"/>
      <c r="U48" s="78"/>
      <c r="V48" s="78"/>
    </row>
    <row r="49" spans="1:22" ht="14" x14ac:dyDescent="0.3">
      <c r="A49" s="1"/>
      <c r="B49" s="78" t="s">
        <v>4</v>
      </c>
      <c r="C49" s="10" t="str">
        <f>CONCATENATE(IF(E35&gt;E33,"Top","Bottom"),IF(D35&gt;D33," Right"," Left")," Quadrant")</f>
        <v>Bottom Left Quadrant</v>
      </c>
      <c r="D49" s="78"/>
      <c r="E49" s="78"/>
      <c r="F49" s="78"/>
      <c r="G49" s="78"/>
      <c r="H49" s="78"/>
      <c r="I49" s="78"/>
      <c r="J49" s="78"/>
      <c r="K49" s="78"/>
      <c r="L49" s="78"/>
      <c r="M49" s="78"/>
      <c r="N49" s="78"/>
      <c r="O49" s="78"/>
      <c r="P49" s="78"/>
      <c r="Q49" s="78"/>
      <c r="R49" s="78"/>
      <c r="S49" s="78"/>
      <c r="T49" s="78"/>
      <c r="U49" s="78"/>
      <c r="V49" s="78"/>
    </row>
    <row r="50" spans="1:22" ht="14" x14ac:dyDescent="0.3">
      <c r="A50" s="1"/>
      <c r="B50" s="78"/>
      <c r="C50" s="10" t="str">
        <f>INDEX($H$25:$H$28,MATCH(C49,$G$25:$G$28,0))</f>
        <v>Emerging Product</v>
      </c>
      <c r="D50" s="78"/>
      <c r="E50" s="78"/>
      <c r="F50" s="78"/>
      <c r="G50" s="78"/>
      <c r="H50" s="78"/>
      <c r="I50" s="78"/>
      <c r="J50" s="78"/>
      <c r="K50" s="78"/>
      <c r="L50" s="78"/>
      <c r="M50" s="78"/>
      <c r="N50" s="78"/>
      <c r="O50" s="78"/>
      <c r="P50" s="78"/>
      <c r="Q50" s="78"/>
      <c r="R50" s="78"/>
      <c r="S50" s="78"/>
      <c r="T50" s="78"/>
      <c r="U50" s="78"/>
      <c r="V50" s="78"/>
    </row>
    <row r="51" spans="1:22" ht="14" x14ac:dyDescent="0.3">
      <c r="A51" s="1"/>
      <c r="B51" s="78" t="s">
        <v>5</v>
      </c>
      <c r="C51" s="10" t="str">
        <f>CONCATENATE(IF(E37&gt;E35,"Top","Bottom"),IF(D37&gt;D35," Right"," Left")," Quadrant")</f>
        <v>Bottom Left Quadrant</v>
      </c>
      <c r="D51" s="1"/>
      <c r="E51" s="1"/>
      <c r="F51" s="1"/>
      <c r="G51" s="1"/>
      <c r="H51" s="1"/>
      <c r="I51" s="1"/>
      <c r="J51" s="1"/>
      <c r="K51" s="1"/>
      <c r="L51" s="1"/>
      <c r="M51" s="1"/>
      <c r="N51" s="1"/>
      <c r="O51" s="1"/>
      <c r="P51" s="1"/>
      <c r="Q51" s="1"/>
      <c r="R51" s="1"/>
      <c r="S51" s="1"/>
      <c r="T51" s="1"/>
      <c r="U51" s="1"/>
      <c r="V51" s="1"/>
    </row>
    <row r="52" spans="1:22" x14ac:dyDescent="0.25">
      <c r="A52" s="1"/>
      <c r="B52" s="1"/>
      <c r="C52" s="10" t="str">
        <f>INDEX($H$25:$H$28,MATCH(C51,$G$25:$G$28,0))</f>
        <v>Emerging Product</v>
      </c>
      <c r="D52" s="1"/>
      <c r="E52" s="1"/>
      <c r="F52" s="1"/>
      <c r="G52" s="1"/>
      <c r="H52" s="1"/>
      <c r="I52" s="1"/>
      <c r="J52" s="1"/>
      <c r="K52" s="1"/>
      <c r="L52" s="1"/>
      <c r="M52" s="1"/>
      <c r="N52" s="1"/>
      <c r="O52" s="1"/>
      <c r="P52" s="1"/>
      <c r="Q52" s="1"/>
      <c r="R52" s="1"/>
      <c r="S52" s="1"/>
      <c r="T52" s="1"/>
      <c r="U52" s="1"/>
      <c r="V52" s="1"/>
    </row>
    <row r="53" spans="1:22" ht="14" x14ac:dyDescent="0.3">
      <c r="A53" s="1"/>
      <c r="B53" s="78" t="s">
        <v>5</v>
      </c>
      <c r="C53" s="10" t="str">
        <f>CONCATENATE(IF(E39&gt;E37,"Top","Bottom"),IF(D39&gt;D37," Right"," Left")," Quadrant")</f>
        <v>Bottom Left Quadrant</v>
      </c>
      <c r="D53" s="1"/>
      <c r="E53" s="1"/>
      <c r="F53" s="1"/>
      <c r="G53" s="1"/>
      <c r="H53" s="1"/>
      <c r="I53" s="1"/>
      <c r="J53" s="1"/>
      <c r="K53" s="1"/>
      <c r="L53" s="1"/>
      <c r="M53" s="1"/>
      <c r="N53" s="1"/>
      <c r="O53" s="1"/>
      <c r="P53" s="1"/>
      <c r="Q53" s="1"/>
      <c r="R53" s="1"/>
      <c r="S53" s="1"/>
      <c r="T53" s="1"/>
      <c r="U53" s="1"/>
      <c r="V53" s="1"/>
    </row>
    <row r="54" spans="1:22" x14ac:dyDescent="0.25">
      <c r="A54" s="1"/>
      <c r="B54" s="1"/>
      <c r="C54" s="10" t="str">
        <f>INDEX($H$25:$H$28,MATCH(C53,$G$25:$G$28,0))</f>
        <v>Emerging Product</v>
      </c>
      <c r="D54" s="1"/>
      <c r="E54" s="1"/>
      <c r="F54" s="1"/>
      <c r="G54" s="1"/>
      <c r="H54" s="1"/>
      <c r="I54" s="1"/>
      <c r="J54" s="1"/>
      <c r="K54" s="1"/>
      <c r="L54" s="1"/>
      <c r="M54" s="1"/>
      <c r="N54" s="1"/>
      <c r="O54" s="1"/>
      <c r="P54" s="1"/>
      <c r="Q54" s="1"/>
      <c r="R54" s="1"/>
      <c r="S54" s="1"/>
      <c r="T54" s="1"/>
      <c r="U54" s="1"/>
      <c r="V54" s="1"/>
    </row>
  </sheetData>
  <mergeCells count="10">
    <mergeCell ref="H42:K47"/>
    <mergeCell ref="L42:P47"/>
    <mergeCell ref="H36:K41"/>
    <mergeCell ref="L36:P41"/>
    <mergeCell ref="A1:C1"/>
    <mergeCell ref="D1:F1"/>
    <mergeCell ref="G1:I1"/>
    <mergeCell ref="B24:C24"/>
    <mergeCell ref="K13:N13"/>
    <mergeCell ref="G24:H24"/>
  </mergeCells>
  <conditionalFormatting sqref="H31">
    <cfRule type="expression" dxfId="3" priority="2">
      <formula>#REF!=#REF!</formula>
    </cfRule>
  </conditionalFormatting>
  <conditionalFormatting sqref="H37">
    <cfRule type="expression" dxfId="2" priority="3">
      <formula>#REF!=#REF!</formula>
    </cfRule>
  </conditionalFormatting>
  <conditionalFormatting sqref="L31:M31">
    <cfRule type="expression" dxfId="1" priority="1">
      <formula>#REF!=#REF!</formula>
    </cfRule>
  </conditionalFormatting>
  <conditionalFormatting sqref="L37:M37">
    <cfRule type="expression" dxfId="0" priority="4">
      <formula>#REF!=#REF!</formula>
    </cfRule>
  </conditionalFormatting>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C052F812-6B36-4376-BF0E-8EA7DCFA4646}">
  <ds:schemaRefs>
    <ds:schemaRef ds:uri="http://schemas.microsoft.com/office/2006/metadata/longProperties"/>
  </ds:schemaRefs>
</ds:datastoreItem>
</file>

<file path=docMetadata/LabelInfo.xml><?xml version="1.0" encoding="utf-8"?>
<clbl:labelList xmlns:clbl="http://schemas.microsoft.com/office/2020/mipLabelMetadata">
  <clbl:label id="{70c52299-74de-4dfd-b117-c9c408edfa50}" enabled="1" method="Standard" siteId="{853cbaab-a620-4178-8933-88d76414184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ReadMe</vt:lpstr>
      <vt:lpstr>2. Vendor</vt:lpstr>
      <vt:lpstr>3. Processes</vt:lpstr>
      <vt:lpstr>Hidden</vt:lpstr>
      <vt:lpstr>DropDown1</vt:lpstr>
      <vt:lpstr>DropDown2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2016-04-15T17:47:10Z</dcterms:created>
  <dcterms:modified xsi:type="dcterms:W3CDTF">2025-10-14T13:27:03Z</dcterms:modified>
</cp:coreProperties>
</file>