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sbank-my.sharepoint.com/personal/siphokazi_nkosi_resbank_co_za1/Documents/FSR and Risk Register/1st Edition 2025/"/>
    </mc:Choice>
  </mc:AlternateContent>
  <xr:revisionPtr revIDLastSave="0" documentId="8_{689C981B-C6CD-4F0B-BF53-DD6BDCE3CCC7}" xr6:coauthVersionLast="47" xr6:coauthVersionMax="47" xr10:uidLastSave="{00000000-0000-0000-0000-000000000000}"/>
  <bookViews>
    <workbookView xWindow="-110" yWindow="-110" windowWidth="19420" windowHeight="11500" activeTab="6" xr2:uid="{4067765E-56E6-4416-B9A7-68F30AD31E51}"/>
  </bookViews>
  <sheets>
    <sheet name="Figure 4" sheetId="1" r:id="rId1"/>
    <sheet name="Figure 5" sheetId="2" r:id="rId2"/>
    <sheet name="Figure 9" sheetId="3" r:id="rId3"/>
    <sheet name="Figure 10" sheetId="4" r:id="rId4"/>
    <sheet name="Figure 11" sheetId="5" r:id="rId5"/>
    <sheet name="Figure 12" sheetId="6" r:id="rId6"/>
    <sheet name="Figure 13" sheetId="7" r:id="rId7"/>
  </sheets>
  <externalReferences>
    <externalReference r:id="rId8"/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5" l="1"/>
  <c r="C14" i="5"/>
  <c r="B14" i="5"/>
  <c r="D13" i="5"/>
  <c r="C13" i="5"/>
  <c r="B13" i="5"/>
  <c r="D12" i="5"/>
  <c r="C12" i="5"/>
  <c r="B12" i="5"/>
  <c r="D11" i="5"/>
  <c r="C11" i="5"/>
  <c r="B11" i="5"/>
  <c r="D10" i="5"/>
  <c r="C10" i="5"/>
  <c r="B10" i="5"/>
  <c r="D9" i="5"/>
  <c r="C9" i="5"/>
  <c r="B9" i="5"/>
  <c r="D8" i="5"/>
  <c r="C8" i="5"/>
  <c r="B8" i="5"/>
  <c r="D7" i="5"/>
  <c r="C7" i="5"/>
  <c r="B7" i="5"/>
  <c r="D6" i="5"/>
  <c r="C6" i="5"/>
  <c r="B6" i="5"/>
  <c r="D5" i="5"/>
  <c r="C5" i="5"/>
  <c r="B5" i="5"/>
  <c r="D4" i="5"/>
  <c r="C4" i="5"/>
  <c r="B4" i="5"/>
  <c r="D3" i="5"/>
  <c r="C3" i="5"/>
  <c r="B3" i="5"/>
  <c r="D13" i="3"/>
  <c r="D12" i="3"/>
  <c r="E11" i="3"/>
  <c r="D11" i="3"/>
  <c r="C11" i="3"/>
  <c r="B11" i="3"/>
  <c r="E10" i="3"/>
  <c r="D10" i="3"/>
  <c r="C10" i="3"/>
  <c r="B10" i="3"/>
  <c r="E9" i="3"/>
  <c r="D9" i="3"/>
  <c r="C9" i="3"/>
  <c r="B9" i="3"/>
  <c r="E8" i="3"/>
  <c r="D8" i="3"/>
  <c r="C8" i="3"/>
  <c r="B8" i="3"/>
  <c r="E7" i="3"/>
  <c r="D7" i="3"/>
  <c r="C7" i="3"/>
  <c r="B7" i="3"/>
  <c r="E6" i="3"/>
  <c r="D6" i="3"/>
  <c r="C6" i="3"/>
  <c r="B6" i="3"/>
  <c r="E5" i="3"/>
  <c r="D5" i="3"/>
  <c r="C5" i="3"/>
  <c r="B5" i="3"/>
  <c r="E4" i="3"/>
  <c r="D4" i="3"/>
  <c r="C4" i="3"/>
  <c r="B4" i="3"/>
</calcChain>
</file>

<file path=xl/sharedStrings.xml><?xml version="1.0" encoding="utf-8"?>
<sst xmlns="http://schemas.openxmlformats.org/spreadsheetml/2006/main" count="78" uniqueCount="62">
  <si>
    <t>Figure 4: Emerging market bank holdings of total government debt</t>
  </si>
  <si>
    <t>Percent of Total Debt</t>
  </si>
  <si>
    <t>EM Asia</t>
  </si>
  <si>
    <t>EM EMEA</t>
  </si>
  <si>
    <t>LatAm</t>
  </si>
  <si>
    <t>South Africa</t>
  </si>
  <si>
    <t>Source:IMF</t>
  </si>
  <si>
    <t>Figure 5: Emerging market non-bank holdings of total government debt</t>
  </si>
  <si>
    <t>Figure 9: Rail tonnages</t>
  </si>
  <si>
    <t xml:space="preserve">Million tonnes </t>
  </si>
  <si>
    <t xml:space="preserve">Coal railed to Richards Bay Coal Terminal </t>
  </si>
  <si>
    <t xml:space="preserve">Iron ore </t>
  </si>
  <si>
    <t xml:space="preserve">Total Transnet rail volumes </t>
  </si>
  <si>
    <t>Other</t>
  </si>
  <si>
    <t xml:space="preserve">estimate </t>
  </si>
  <si>
    <t>Figure 10: Renewable energy generation registered and installed</t>
  </si>
  <si>
    <t>NERSA: Cumulative generation capacity registered</t>
  </si>
  <si>
    <t>Eskom: Maximum installed rooftop solar</t>
  </si>
  <si>
    <t xml:space="preserve">Figure 11: Monthly load-shedding </t>
  </si>
  <si>
    <t>2025*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</si>
  <si>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</si>
  <si>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</si>
  <si>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</si>
  <si>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</si>
  <si>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</si>
  <si>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</si>
  <si>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</si>
  <si>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</si>
  <si>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</si>
  <si>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</si>
  <si>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</si>
  <si>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</si>
  <si>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Figure 12: NT gross borrowing requirement</t>
  </si>
  <si>
    <t xml:space="preserve">NT gross borrowing requirement </t>
  </si>
  <si>
    <t>2008/09 - 2018/19 average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</si>
  <si>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</si>
  <si>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</si>
  <si>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</si>
  <si>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</si>
  <si>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</si>
  <si>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</si>
  <si>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</si>
  <si>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</si>
  <si>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</si>
  <si>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</si>
  <si>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</si>
  <si>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</si>
  <si>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</si>
  <si>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</si>
  <si>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</si>
  <si>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</si>
  <si>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2023/24</t>
  </si>
  <si>
    <t>2024/25</t>
  </si>
  <si>
    <t>2025/26</t>
  </si>
  <si>
    <t>Figure 13: Government debt-to-GDP ratio</t>
  </si>
  <si>
    <t>Budget 2025</t>
  </si>
  <si>
    <t>MTBPS 2024</t>
  </si>
  <si>
    <t>Budget 2024</t>
  </si>
  <si>
    <t>Budget 2023</t>
  </si>
  <si>
    <t>Budget 2022</t>
  </si>
  <si>
    <t>2026/27</t>
  </si>
  <si>
    <t>2027/28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</si>
</sst>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14" fontId="0" fillId="0" borderId="0" xfId="0" applyNumberFormat="1"/>
    <xf numFmtId="0" fontId="2" fillId="0" borderId="0" xfId="0" applyFont="1"/>
    <xf numFmtId="0" fontId="4" fillId="0" borderId="0" xfId="0" applyFont="1"/>
    <xf numFmtId="0" fontId="0" fillId="0" borderId="0" xfId="0" applyAlignment="1">
      <alignment wrapText="1"/>
    </xf>
    <xf numFmtId="1" fontId="0" fillId="0" borderId="0" xfId="0" applyNumberFormat="1"/>
    <xf numFmtId="17" fontId="0" fillId="0" borderId="0" xfId="0" applyNumberFormat="1"/>
    <xf numFmtId="2" fontId="0" fillId="0" borderId="0" xfId="0" applyNumberFormat="1"/>
    <xf numFmtId="43" fontId="0" fillId="0" borderId="0" xfId="1" applyFont="1"/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171450</xdr:rowOff>
    </xdr:from>
    <xdr:to>
      <xdr:col>13</xdr:col>
      <xdr:colOff>254232</xdr:colOff>
      <xdr:row>20</xdr:row>
      <xdr:rowOff>133509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6877B0-CA42-80A7-C58D-B58DCEBB1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7850" y="736600"/>
          <a:ext cx="4521432" cy="30926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546100</xdr:colOff>
      <xdr:row>3</xdr:row>
      <xdr:rowOff>114300</xdr:rowOff>
    </xdr:from>
    <xdr:to>
      <xdr:col>13</xdr:col>
      <xdr:colOff>489198</xdr:colOff>
      <xdr:row>20</xdr:row>
      <xdr:rowOff>19206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06004EE-8417-CBAB-6DB4-DA287D321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68800" y="666750"/>
          <a:ext cx="4819898" cy="30354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1</xdr:row>
      <xdr:rowOff>165100</xdr:rowOff>
    </xdr:from>
    <xdr:to>
      <xdr:col>14</xdr:col>
      <xdr:colOff>406652</xdr:colOff>
      <xdr:row>19</xdr:row>
      <xdr:rowOff>101768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5B60646-CF4C-BB96-BAB2-294908804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38600" y="349250"/>
          <a:ext cx="4902452" cy="32640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101600</xdr:colOff>
      <xdr:row>5</xdr:row>
      <xdr:rowOff>95250</xdr:rowOff>
    </xdr:from>
    <xdr:to>
      <xdr:col>11</xdr:col>
      <xdr:colOff>197106</xdr:colOff>
      <xdr:row>22</xdr:row>
      <xdr:rowOff>57309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4D9BFD3-7954-A46F-CB87-3797B647A7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0400" y="1016000"/>
          <a:ext cx="4972306" cy="309260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</xdr:row>
      <xdr:rowOff>0</xdr:rowOff>
    </xdr:from>
    <xdr:to>
      <xdr:col>13</xdr:col>
      <xdr:colOff>197079</xdr:colOff>
      <xdr:row>19</xdr:row>
      <xdr:rowOff>177951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1F9FE-2927-9BA9-3FF3-6668C1E04B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7600" y="749300"/>
          <a:ext cx="4464279" cy="294020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177800</xdr:colOff>
      <xdr:row>2</xdr:row>
      <xdr:rowOff>152400</xdr:rowOff>
    </xdr:from>
    <xdr:to>
      <xdr:col>11</xdr:col>
      <xdr:colOff>470134</xdr:colOff>
      <xdr:row>18</xdr:row>
      <xdr:rowOff>12844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6455456-189D-60DB-F031-C41162738C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1400" y="533400"/>
          <a:ext cx="4559534" cy="280684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203200</xdr:colOff>
      <xdr:row>1</xdr:row>
      <xdr:rowOff>183688</xdr:rowOff>
    </xdr:from>
    <xdr:to>
      <xdr:col>18</xdr:col>
      <xdr:colOff>203433</xdr:colOff>
      <xdr:row>17</xdr:row>
      <xdr:rowOff>108107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FB6F9A0-2217-7C27-D862-C111BDC1EA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08800" y="380538"/>
          <a:ext cx="4267433" cy="28708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esbank-my.sharepoint.com/personal/siphokazi_nkosi_resbank_co_za1/Documents/FSR%20and%20Risk%20Register/1st%20Edition%202025/FSR%20data/Rail%20tonnages_AA.xlsx" TargetMode="External"/><Relationship Id="rId1" Type="http://schemas.openxmlformats.org/officeDocument/2006/relationships/externalLinkPath" Target="FSR%20data/Rail%20tonnages_AA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168238\AppData\Local\Microsoft\Windows\INetCache\Content.Outlook\SBDR6259\Monthly%20load-shedding_AA.xlsx" TargetMode="External"/><Relationship Id="rId1" Type="http://schemas.openxmlformats.org/officeDocument/2006/relationships/externalLinkPath" Target="file:///C:\Users\p168238\AppData\Local\Microsoft\Windows\INetCache\Content.Outlook\SBDR6259\Monthly%20load-shedding_A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rce"/>
      <sheetName val="Data"/>
      <sheetName val="Chart"/>
    </sheetNames>
    <sheetDataSet>
      <sheetData sheetId="0">
        <row r="4">
          <cell r="D4">
            <v>75.599999999999994</v>
          </cell>
          <cell r="E4">
            <v>66.8</v>
          </cell>
          <cell r="G4">
            <v>226</v>
          </cell>
          <cell r="I4">
            <v>83.600000000000023</v>
          </cell>
        </row>
        <row r="5">
          <cell r="D5">
            <v>73</v>
          </cell>
          <cell r="E5">
            <v>63.6</v>
          </cell>
          <cell r="G5">
            <v>215.1</v>
          </cell>
          <cell r="I5">
            <v>78.5</v>
          </cell>
        </row>
        <row r="6">
          <cell r="D6">
            <v>71.099999999999994</v>
          </cell>
          <cell r="E6">
            <v>67</v>
          </cell>
          <cell r="G6">
            <v>212.4</v>
          </cell>
          <cell r="I6">
            <v>74.300000000000011</v>
          </cell>
        </row>
        <row r="7">
          <cell r="D7">
            <v>70.099999999999994</v>
          </cell>
          <cell r="E7">
            <v>65.900000000000006</v>
          </cell>
          <cell r="G7">
            <v>181.1</v>
          </cell>
          <cell r="I7">
            <v>45.099999999999994</v>
          </cell>
        </row>
        <row r="8">
          <cell r="D8">
            <v>58.1</v>
          </cell>
          <cell r="E8">
            <v>68</v>
          </cell>
          <cell r="G8">
            <v>172.7</v>
          </cell>
          <cell r="I8">
            <v>46.599999999999994</v>
          </cell>
        </row>
        <row r="9">
          <cell r="D9">
            <v>50.4</v>
          </cell>
          <cell r="E9">
            <v>57.9</v>
          </cell>
          <cell r="G9">
            <v>149.5</v>
          </cell>
          <cell r="I9">
            <v>41.2</v>
          </cell>
        </row>
        <row r="10">
          <cell r="D10">
            <v>47.9</v>
          </cell>
          <cell r="E10">
            <v>59</v>
          </cell>
          <cell r="G10">
            <v>151.69999999999999</v>
          </cell>
          <cell r="I10">
            <v>44.799999999999983</v>
          </cell>
        </row>
        <row r="11">
          <cell r="D11">
            <v>51.9</v>
          </cell>
          <cell r="E11">
            <v>60.5</v>
          </cell>
          <cell r="G11">
            <v>165</v>
          </cell>
          <cell r="I11">
            <v>52.599999999999994</v>
          </cell>
        </row>
        <row r="12">
          <cell r="G12">
            <v>193</v>
          </cell>
        </row>
        <row r="13">
          <cell r="G13">
            <v>250</v>
          </cell>
        </row>
      </sheetData>
      <sheetData sheetId="1">
        <row r="3">
          <cell r="A3">
            <v>2017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kly Gen Avail - 2020"/>
      <sheetName val="Wkly Gen Avail - 2019-20"/>
      <sheetName val="Wkly Gen Avail vert"/>
      <sheetName val="Energy sent out"/>
      <sheetName val="Koki"/>
      <sheetName val="Three month outlook"/>
      <sheetName val="Load Shedding History"/>
      <sheetName val="Notes"/>
      <sheetName val="Sheet1"/>
      <sheetName val="Load shed chart recreation"/>
      <sheetName val="ESP data only"/>
      <sheetName val="2015"/>
      <sheetName val="2015 alternative"/>
      <sheetName val="2018"/>
      <sheetName val="2019"/>
      <sheetName val="2020"/>
      <sheetName val="2019 and 2020"/>
      <sheetName val="Sheet2"/>
      <sheetName val="Source"/>
      <sheetName val="Data"/>
      <sheetName val="Chart"/>
      <sheetName val="Cumulative chart (final)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2">
          <cell r="O2">
            <v>234</v>
          </cell>
          <cell r="P2">
            <v>0</v>
          </cell>
          <cell r="Q2">
            <v>2969</v>
          </cell>
          <cell r="R2">
            <v>1243</v>
          </cell>
        </row>
        <row r="3">
          <cell r="P3">
            <v>180</v>
          </cell>
          <cell r="Q3">
            <v>2813</v>
          </cell>
          <cell r="R3">
            <v>1936</v>
          </cell>
        </row>
        <row r="4">
          <cell r="P4">
            <v>374</v>
          </cell>
          <cell r="Q4">
            <v>2072</v>
          </cell>
          <cell r="R4">
            <v>982</v>
          </cell>
        </row>
        <row r="5">
          <cell r="P5">
            <v>495</v>
          </cell>
          <cell r="Q5">
            <v>2940.5</v>
          </cell>
          <cell r="R5">
            <v>0</v>
          </cell>
        </row>
        <row r="6">
          <cell r="P6">
            <v>437</v>
          </cell>
          <cell r="Q6">
            <v>3473.5</v>
          </cell>
          <cell r="R6">
            <v>0</v>
          </cell>
        </row>
        <row r="7">
          <cell r="P7">
            <v>658</v>
          </cell>
          <cell r="Q7">
            <v>1094</v>
          </cell>
          <cell r="R7">
            <v>0</v>
          </cell>
        </row>
        <row r="8">
          <cell r="P8">
            <v>1315</v>
          </cell>
          <cell r="Q8">
            <v>2240</v>
          </cell>
          <cell r="R8">
            <v>0</v>
          </cell>
        </row>
        <row r="9">
          <cell r="P9">
            <v>224</v>
          </cell>
          <cell r="Q9">
            <v>1668.5</v>
          </cell>
          <cell r="R9">
            <v>0</v>
          </cell>
        </row>
        <row r="10">
          <cell r="P10">
            <v>2210</v>
          </cell>
          <cell r="Q10">
            <v>2318.5</v>
          </cell>
          <cell r="R10">
            <v>0</v>
          </cell>
        </row>
        <row r="11">
          <cell r="P11">
            <v>1565</v>
          </cell>
          <cell r="Q11">
            <v>538</v>
          </cell>
          <cell r="R11">
            <v>0</v>
          </cell>
        </row>
        <row r="12">
          <cell r="P12">
            <v>1510</v>
          </cell>
          <cell r="Q12">
            <v>1938.5</v>
          </cell>
          <cell r="R12">
            <v>0</v>
          </cell>
        </row>
        <row r="13">
          <cell r="P13">
            <v>2801.5</v>
          </cell>
          <cell r="Q13">
            <v>809</v>
          </cell>
          <cell r="R13">
            <v>0</v>
          </cell>
        </row>
      </sheetData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F6CDB-4CFD-4AE6-A861-FD7443FD8983}">
  <dimension ref="A1:E88"/>
  <sheetViews>
    <sheetView workbookViewId="0">
      <selection activeCell="F21" sqref="F21"/>
    </sheetView>
  </sheetViews>
  <sheetFormatPr defaultRowHeight="14.5" x14ac:dyDescent="0.35"/>
  <cols>
    <col min="1" max="1" width="19.1796875" customWidth="1"/>
  </cols>
  <sheetData>
    <row r="1" spans="1:5" ht="15.5" x14ac:dyDescent="0.35">
      <c r="A1" s="1" t="s">
        <v>0</v>
      </c>
      <c r="B1" s="1"/>
      <c r="C1" s="1"/>
      <c r="D1" s="1"/>
      <c r="E1" s="1"/>
    </row>
    <row r="2" spans="1:5" x14ac:dyDescent="0.35">
      <c r="A2" s="2" t="s">
        <v>1</v>
      </c>
      <c r="B2" t="s">
        <v>2</v>
      </c>
      <c r="C2" t="s">
        <v>3</v>
      </c>
      <c r="D2" t="s">
        <v>4</v>
      </c>
      <c r="E2" t="s">
        <v>5</v>
      </c>
    </row>
    <row r="3" spans="1:5" x14ac:dyDescent="0.35">
      <c r="A3" s="2">
        <v>38077</v>
      </c>
      <c r="B3">
        <v>0.34471385762470447</v>
      </c>
      <c r="C3">
        <v>0.19433932525853334</v>
      </c>
      <c r="D3">
        <v>0.12384453744681632</v>
      </c>
      <c r="E3">
        <v>0.18300040219868616</v>
      </c>
    </row>
    <row r="4" spans="1:5" x14ac:dyDescent="0.35">
      <c r="A4" s="2">
        <v>38168</v>
      </c>
      <c r="B4">
        <v>0.34238915080035676</v>
      </c>
      <c r="C4">
        <v>0.19111794693631576</v>
      </c>
      <c r="D4">
        <v>0.12417957875486045</v>
      </c>
      <c r="E4">
        <v>0.18020956650965969</v>
      </c>
    </row>
    <row r="5" spans="1:5" x14ac:dyDescent="0.35">
      <c r="A5" s="2">
        <v>38260</v>
      </c>
      <c r="B5">
        <v>0.34067401558958732</v>
      </c>
      <c r="C5">
        <v>0.18707001510732649</v>
      </c>
      <c r="D5">
        <v>0.12626657035140701</v>
      </c>
      <c r="E5">
        <v>0.16032114094796418</v>
      </c>
    </row>
    <row r="6" spans="1:5" x14ac:dyDescent="0.35">
      <c r="A6" s="2">
        <v>38352</v>
      </c>
      <c r="B6">
        <v>0.33853133057421098</v>
      </c>
      <c r="C6">
        <v>0.19479379471538968</v>
      </c>
      <c r="D6">
        <v>0.13643129800477555</v>
      </c>
      <c r="E6">
        <v>0.19199402220324507</v>
      </c>
    </row>
    <row r="7" spans="1:5" x14ac:dyDescent="0.35">
      <c r="A7" s="2">
        <v>38442</v>
      </c>
      <c r="B7">
        <v>0.33881857835578771</v>
      </c>
      <c r="C7">
        <v>0.19166950756590967</v>
      </c>
      <c r="D7">
        <v>0.12659570897582514</v>
      </c>
      <c r="E7">
        <v>0.15902334189003645</v>
      </c>
    </row>
    <row r="8" spans="1:5" x14ac:dyDescent="0.35">
      <c r="A8" s="2">
        <v>38533</v>
      </c>
      <c r="B8">
        <v>0.3335895258608999</v>
      </c>
      <c r="C8">
        <v>0.18577231004783587</v>
      </c>
      <c r="D8">
        <v>0.1473851179086971</v>
      </c>
      <c r="E8">
        <v>0.16151393652480556</v>
      </c>
    </row>
    <row r="9" spans="1:5" x14ac:dyDescent="0.35">
      <c r="A9" s="2">
        <v>38625</v>
      </c>
      <c r="B9">
        <v>0.33330326966820079</v>
      </c>
      <c r="C9">
        <v>0.19555781346620191</v>
      </c>
      <c r="D9">
        <v>0.15270400190486749</v>
      </c>
      <c r="E9">
        <v>0.15940649496080628</v>
      </c>
    </row>
    <row r="10" spans="1:5" x14ac:dyDescent="0.35">
      <c r="A10" s="2">
        <v>38717</v>
      </c>
      <c r="B10">
        <v>0.32763757319762771</v>
      </c>
      <c r="C10">
        <v>0.19845573919622903</v>
      </c>
      <c r="D10">
        <v>0.15460290993327916</v>
      </c>
      <c r="E10">
        <v>0.16926042339747452</v>
      </c>
    </row>
    <row r="11" spans="1:5" x14ac:dyDescent="0.35">
      <c r="A11" s="2">
        <v>38807</v>
      </c>
      <c r="B11">
        <v>0.32535703006001021</v>
      </c>
      <c r="C11">
        <v>0.20354623282398318</v>
      </c>
      <c r="D11">
        <v>0.14612075366922647</v>
      </c>
      <c r="E11">
        <v>0.15563518131448859</v>
      </c>
    </row>
    <row r="12" spans="1:5" x14ac:dyDescent="0.35">
      <c r="A12" s="2">
        <v>38898</v>
      </c>
      <c r="B12">
        <v>0.33256653005851783</v>
      </c>
      <c r="C12">
        <v>0.20548152174567286</v>
      </c>
      <c r="D12">
        <v>0.14959517544111822</v>
      </c>
      <c r="E12">
        <v>0.15219325669760955</v>
      </c>
    </row>
    <row r="13" spans="1:5" x14ac:dyDescent="0.35">
      <c r="A13" s="2">
        <v>38990</v>
      </c>
      <c r="B13">
        <v>0.32722683805205377</v>
      </c>
      <c r="C13">
        <v>0.20333063319734077</v>
      </c>
      <c r="D13">
        <v>0.14289656519545549</v>
      </c>
      <c r="E13">
        <v>0.15369807877401531</v>
      </c>
    </row>
    <row r="14" spans="1:5" x14ac:dyDescent="0.35">
      <c r="A14" s="2">
        <v>39082</v>
      </c>
      <c r="B14">
        <v>0.32379689375743942</v>
      </c>
      <c r="C14">
        <v>0.20798552996458014</v>
      </c>
      <c r="D14">
        <v>0.14803616578749659</v>
      </c>
      <c r="E14">
        <v>0.16665155910079768</v>
      </c>
    </row>
    <row r="15" spans="1:5" x14ac:dyDescent="0.35">
      <c r="A15" s="2">
        <v>39172</v>
      </c>
      <c r="B15">
        <v>0.32082282302776638</v>
      </c>
      <c r="C15">
        <v>0.21876948657002523</v>
      </c>
      <c r="D15">
        <v>0.14817810076142798</v>
      </c>
      <c r="E15">
        <v>0.17465239325704443</v>
      </c>
    </row>
    <row r="16" spans="1:5" x14ac:dyDescent="0.35">
      <c r="A16" s="2">
        <v>39263</v>
      </c>
      <c r="B16">
        <v>0.32152956961047369</v>
      </c>
      <c r="C16">
        <v>0.22853841250709395</v>
      </c>
      <c r="D16">
        <v>0.15191656971622494</v>
      </c>
      <c r="E16">
        <v>0.17474693660095897</v>
      </c>
    </row>
    <row r="17" spans="1:5" x14ac:dyDescent="0.35">
      <c r="A17" s="2">
        <v>39355</v>
      </c>
      <c r="B17">
        <v>0.31927440734429863</v>
      </c>
      <c r="C17">
        <v>0.23992081945055821</v>
      </c>
      <c r="D17">
        <v>0.15144458584745046</v>
      </c>
      <c r="E17">
        <v>0.19158072618262206</v>
      </c>
    </row>
    <row r="18" spans="1:5" x14ac:dyDescent="0.35">
      <c r="A18" s="2">
        <v>39447</v>
      </c>
      <c r="B18">
        <v>0.30072508260261982</v>
      </c>
      <c r="C18">
        <v>0.24796214125013721</v>
      </c>
      <c r="D18">
        <v>0.15371308908893827</v>
      </c>
      <c r="E18">
        <v>0.18574106686360278</v>
      </c>
    </row>
    <row r="19" spans="1:5" x14ac:dyDescent="0.35">
      <c r="A19" s="2">
        <v>39538</v>
      </c>
      <c r="B19">
        <v>0.29587456169485221</v>
      </c>
      <c r="C19">
        <v>0.25882215664480557</v>
      </c>
      <c r="D19">
        <v>0.16108517253720347</v>
      </c>
      <c r="E19">
        <v>0.2074234924402843</v>
      </c>
    </row>
    <row r="20" spans="1:5" x14ac:dyDescent="0.35">
      <c r="A20" s="2">
        <v>39629</v>
      </c>
      <c r="B20">
        <v>0.28459205073732768</v>
      </c>
      <c r="C20">
        <v>0.27154930446600201</v>
      </c>
      <c r="D20">
        <v>0.15740319947367243</v>
      </c>
      <c r="E20">
        <v>0.2459363241312032</v>
      </c>
    </row>
    <row r="21" spans="1:5" x14ac:dyDescent="0.35">
      <c r="A21" s="2">
        <v>39721</v>
      </c>
      <c r="B21">
        <v>0.29008372331737869</v>
      </c>
      <c r="C21">
        <v>0.2756809508350222</v>
      </c>
      <c r="D21">
        <v>0.15903199265653739</v>
      </c>
      <c r="E21">
        <v>0.25369541456305628</v>
      </c>
    </row>
    <row r="22" spans="1:5" x14ac:dyDescent="0.35">
      <c r="A22" s="2">
        <v>39813</v>
      </c>
      <c r="B22">
        <v>0.31543007312224364</v>
      </c>
      <c r="C22">
        <v>0.30357666154659685</v>
      </c>
      <c r="D22">
        <v>0.16068998951976626</v>
      </c>
      <c r="E22">
        <v>0.27393318360471647</v>
      </c>
    </row>
    <row r="23" spans="1:5" x14ac:dyDescent="0.35">
      <c r="A23" s="2">
        <v>39903</v>
      </c>
      <c r="B23">
        <v>0.32612848661746813</v>
      </c>
      <c r="C23">
        <v>0.3192193463460844</v>
      </c>
      <c r="D23">
        <v>0.16710012424076059</v>
      </c>
      <c r="E23">
        <v>0.27568468546139036</v>
      </c>
    </row>
    <row r="24" spans="1:5" x14ac:dyDescent="0.35">
      <c r="A24" s="2">
        <v>39994</v>
      </c>
      <c r="B24">
        <v>0.33920115074049167</v>
      </c>
      <c r="C24">
        <v>0.32719381079777704</v>
      </c>
      <c r="D24">
        <v>0.17981527929748609</v>
      </c>
      <c r="E24">
        <v>0.26712530070645607</v>
      </c>
    </row>
    <row r="25" spans="1:5" x14ac:dyDescent="0.35">
      <c r="A25" s="2">
        <v>40086</v>
      </c>
      <c r="B25">
        <v>0.34772672515208924</v>
      </c>
      <c r="C25">
        <v>0.32445423107090554</v>
      </c>
      <c r="D25">
        <v>0.18422603041045899</v>
      </c>
      <c r="E25">
        <v>0.27290971228739469</v>
      </c>
    </row>
    <row r="26" spans="1:5" x14ac:dyDescent="0.35">
      <c r="A26" s="2">
        <v>40178</v>
      </c>
      <c r="B26">
        <v>0.34879410342098427</v>
      </c>
      <c r="C26">
        <v>0.33359619462436185</v>
      </c>
      <c r="D26">
        <v>0.1915838778941174</v>
      </c>
      <c r="E26">
        <v>0.28946093050999105</v>
      </c>
    </row>
    <row r="27" spans="1:5" x14ac:dyDescent="0.35">
      <c r="A27" s="2">
        <v>40268</v>
      </c>
      <c r="B27">
        <v>0.34086520605675363</v>
      </c>
      <c r="C27">
        <v>0.32983158520485917</v>
      </c>
      <c r="D27">
        <v>0.18646502640756565</v>
      </c>
      <c r="E27">
        <v>0.27720193714723712</v>
      </c>
    </row>
    <row r="28" spans="1:5" x14ac:dyDescent="0.35">
      <c r="A28" s="2">
        <v>40359</v>
      </c>
      <c r="B28">
        <v>0.33711831993460994</v>
      </c>
      <c r="C28">
        <v>0.32904473828575204</v>
      </c>
      <c r="D28">
        <v>0.18552436860709937</v>
      </c>
      <c r="E28">
        <v>0.27396040685027001</v>
      </c>
    </row>
    <row r="29" spans="1:5" x14ac:dyDescent="0.35">
      <c r="A29" s="2">
        <v>40451</v>
      </c>
      <c r="B29">
        <v>0.34201276687372167</v>
      </c>
      <c r="C29">
        <v>0.32851246663314998</v>
      </c>
      <c r="D29">
        <v>0.17454201435466149</v>
      </c>
      <c r="E29">
        <v>0.26382007870818164</v>
      </c>
    </row>
    <row r="30" spans="1:5" x14ac:dyDescent="0.35">
      <c r="A30" s="2">
        <v>40543</v>
      </c>
      <c r="B30">
        <v>0.33366188219326015</v>
      </c>
      <c r="C30">
        <v>0.33569404616552151</v>
      </c>
      <c r="D30">
        <v>0.15865104919012288</v>
      </c>
      <c r="E30">
        <v>0.26672669067627053</v>
      </c>
    </row>
    <row r="31" spans="1:5" x14ac:dyDescent="0.35">
      <c r="A31" s="2">
        <v>40633</v>
      </c>
      <c r="B31">
        <v>0.33498394225453115</v>
      </c>
      <c r="C31">
        <v>0.33835060800914174</v>
      </c>
      <c r="D31">
        <v>0.16093055516910654</v>
      </c>
      <c r="E31">
        <v>0.25819650666457172</v>
      </c>
    </row>
    <row r="32" spans="1:5" x14ac:dyDescent="0.35">
      <c r="A32" s="2">
        <v>40724</v>
      </c>
      <c r="B32">
        <v>0.3338348589713096</v>
      </c>
      <c r="C32">
        <v>0.33680916090532192</v>
      </c>
      <c r="D32">
        <v>0.16726424123651557</v>
      </c>
      <c r="E32">
        <v>0.2620369499074684</v>
      </c>
    </row>
    <row r="33" spans="1:5" x14ac:dyDescent="0.35">
      <c r="A33" s="2">
        <v>40816</v>
      </c>
      <c r="B33">
        <v>0.33358574853568296</v>
      </c>
      <c r="C33">
        <v>0.32682860613182468</v>
      </c>
      <c r="D33">
        <v>0.15340505105541072</v>
      </c>
      <c r="E33">
        <v>0.26038913569139061</v>
      </c>
    </row>
    <row r="34" spans="1:5" x14ac:dyDescent="0.35">
      <c r="A34" s="2">
        <v>40908</v>
      </c>
      <c r="B34">
        <v>0.32835647706157134</v>
      </c>
      <c r="C34">
        <v>0.330192775794166</v>
      </c>
      <c r="D34">
        <v>0.15035971850226457</v>
      </c>
      <c r="E34">
        <v>0.26808608679153223</v>
      </c>
    </row>
    <row r="35" spans="1:5" x14ac:dyDescent="0.35">
      <c r="A35" s="2">
        <v>40999</v>
      </c>
      <c r="B35">
        <v>0.33055252662733053</v>
      </c>
      <c r="C35">
        <v>0.33648715166172327</v>
      </c>
      <c r="D35">
        <v>0.15947301089047081</v>
      </c>
      <c r="E35">
        <v>0.26139639723784081</v>
      </c>
    </row>
    <row r="36" spans="1:5" x14ac:dyDescent="0.35">
      <c r="A36" s="2">
        <v>41090</v>
      </c>
      <c r="B36">
        <v>0.33639082423307404</v>
      </c>
      <c r="C36">
        <v>0.33715667466967841</v>
      </c>
      <c r="D36">
        <v>0.15310439390149602</v>
      </c>
      <c r="E36">
        <v>0.26205680306107509</v>
      </c>
    </row>
    <row r="37" spans="1:5" x14ac:dyDescent="0.35">
      <c r="A37" s="2">
        <v>41182</v>
      </c>
      <c r="B37">
        <v>0.33682481635238659</v>
      </c>
      <c r="C37">
        <v>0.32898287640076485</v>
      </c>
      <c r="D37">
        <v>0.15490546131766494</v>
      </c>
      <c r="E37">
        <v>0.25679754500715202</v>
      </c>
    </row>
    <row r="38" spans="1:5" x14ac:dyDescent="0.35">
      <c r="A38" s="2">
        <v>41274</v>
      </c>
      <c r="B38">
        <v>0.33602729682490295</v>
      </c>
      <c r="C38">
        <v>0.32484268479121031</v>
      </c>
      <c r="D38">
        <v>0.14381675379308481</v>
      </c>
      <c r="E38">
        <v>0.25151322959833988</v>
      </c>
    </row>
    <row r="39" spans="1:5" x14ac:dyDescent="0.35">
      <c r="A39" s="2">
        <v>41364</v>
      </c>
      <c r="B39">
        <v>0.33349142799159154</v>
      </c>
      <c r="C39">
        <v>0.323067147190506</v>
      </c>
      <c r="D39">
        <v>0.14494625975228609</v>
      </c>
      <c r="E39">
        <v>0.24507416426831966</v>
      </c>
    </row>
    <row r="40" spans="1:5" x14ac:dyDescent="0.35">
      <c r="A40" s="2">
        <v>41455</v>
      </c>
      <c r="B40">
        <v>0.33807842435033569</v>
      </c>
      <c r="C40">
        <v>0.31983463620116542</v>
      </c>
      <c r="D40">
        <v>0.1463872608867455</v>
      </c>
      <c r="E40">
        <v>0.22722586019706517</v>
      </c>
    </row>
    <row r="41" spans="1:5" x14ac:dyDescent="0.35">
      <c r="A41" s="2">
        <v>41547</v>
      </c>
      <c r="B41">
        <v>0.34018188989219716</v>
      </c>
      <c r="C41">
        <v>0.31433345725965667</v>
      </c>
      <c r="D41">
        <v>0.14153558623991749</v>
      </c>
      <c r="E41">
        <v>0.21641849632324076</v>
      </c>
    </row>
    <row r="42" spans="1:5" x14ac:dyDescent="0.35">
      <c r="A42" s="2">
        <v>41639</v>
      </c>
      <c r="B42">
        <v>0.33612969861560299</v>
      </c>
      <c r="C42">
        <v>0.31971598485030978</v>
      </c>
      <c r="D42">
        <v>0.14261761021412628</v>
      </c>
      <c r="E42">
        <v>0.21770448669102466</v>
      </c>
    </row>
    <row r="43" spans="1:5" x14ac:dyDescent="0.35">
      <c r="A43" s="2">
        <v>41729</v>
      </c>
      <c r="B43">
        <v>0.34056931562640003</v>
      </c>
      <c r="C43">
        <v>0.32463117311961548</v>
      </c>
      <c r="D43">
        <v>0.15365938489432412</v>
      </c>
      <c r="E43">
        <v>0.20975300331400162</v>
      </c>
    </row>
    <row r="44" spans="1:5" x14ac:dyDescent="0.35">
      <c r="A44" s="2">
        <v>41820</v>
      </c>
      <c r="B44">
        <v>0.34677965817998507</v>
      </c>
      <c r="C44">
        <v>0.32500105179660144</v>
      </c>
      <c r="D44">
        <v>0.15503189336069681</v>
      </c>
      <c r="E44">
        <v>0.21468427677682378</v>
      </c>
    </row>
    <row r="45" spans="1:5" x14ac:dyDescent="0.35">
      <c r="A45" s="2">
        <v>41912</v>
      </c>
      <c r="B45">
        <v>0.34966431184450047</v>
      </c>
      <c r="C45">
        <v>0.31092777151917261</v>
      </c>
      <c r="D45">
        <v>0.15054867242227363</v>
      </c>
      <c r="E45">
        <v>0.21161564841864597</v>
      </c>
    </row>
    <row r="46" spans="1:5" x14ac:dyDescent="0.35">
      <c r="A46" s="2">
        <v>42004</v>
      </c>
      <c r="B46">
        <v>0.35665773290304353</v>
      </c>
      <c r="C46">
        <v>0.30270463652595875</v>
      </c>
      <c r="D46">
        <v>0.15040647607245172</v>
      </c>
      <c r="E46">
        <v>0.2201757138374647</v>
      </c>
    </row>
    <row r="47" spans="1:5" x14ac:dyDescent="0.35">
      <c r="A47" s="2">
        <v>42094</v>
      </c>
      <c r="B47">
        <v>0.35468375884231729</v>
      </c>
      <c r="C47">
        <v>0.30756347677410317</v>
      </c>
      <c r="D47">
        <v>0.14499363260163015</v>
      </c>
      <c r="E47">
        <v>0.22042347755359062</v>
      </c>
    </row>
    <row r="48" spans="1:5" x14ac:dyDescent="0.35">
      <c r="A48" s="2">
        <v>42185</v>
      </c>
      <c r="B48">
        <v>0.35439188999788857</v>
      </c>
      <c r="C48">
        <v>0.31009702664776012</v>
      </c>
      <c r="D48">
        <v>0.14017260032088139</v>
      </c>
      <c r="E48">
        <v>0.22384738489788891</v>
      </c>
    </row>
    <row r="49" spans="1:5" x14ac:dyDescent="0.35">
      <c r="A49" s="2">
        <v>42277</v>
      </c>
      <c r="B49">
        <v>0.35917926817764717</v>
      </c>
      <c r="C49">
        <v>0.30700313051837641</v>
      </c>
      <c r="D49">
        <v>0.14243902690750943</v>
      </c>
      <c r="E49">
        <v>0.21542510600669812</v>
      </c>
    </row>
    <row r="50" spans="1:5" x14ac:dyDescent="0.35">
      <c r="A50" s="2">
        <v>42369</v>
      </c>
      <c r="B50">
        <v>0.36402523908327317</v>
      </c>
      <c r="C50">
        <v>0.31019700540203743</v>
      </c>
      <c r="D50">
        <v>0.13561254760468197</v>
      </c>
      <c r="E50">
        <v>0.21101985873527229</v>
      </c>
    </row>
    <row r="51" spans="1:5" x14ac:dyDescent="0.35">
      <c r="A51" s="2">
        <v>42460</v>
      </c>
      <c r="B51">
        <v>0.36320321074223294</v>
      </c>
      <c r="C51">
        <v>0.3225159058515375</v>
      </c>
      <c r="D51">
        <v>0.13703754245762195</v>
      </c>
      <c r="E51">
        <v>0.21474607223813141</v>
      </c>
    </row>
    <row r="52" spans="1:5" x14ac:dyDescent="0.35">
      <c r="A52" s="2">
        <v>42551</v>
      </c>
      <c r="B52">
        <v>0.36274161190634918</v>
      </c>
      <c r="C52">
        <v>0.32966940262611388</v>
      </c>
      <c r="D52">
        <v>0.12763251129088801</v>
      </c>
      <c r="E52">
        <v>0.22626286168674037</v>
      </c>
    </row>
    <row r="53" spans="1:5" x14ac:dyDescent="0.35">
      <c r="A53" s="2">
        <v>42643</v>
      </c>
      <c r="B53">
        <v>0.3619098769725409</v>
      </c>
      <c r="C53">
        <v>0.32908842050715842</v>
      </c>
      <c r="D53">
        <v>0.12096259567876333</v>
      </c>
      <c r="E53">
        <v>0.22285962024202974</v>
      </c>
    </row>
    <row r="54" spans="1:5" x14ac:dyDescent="0.35">
      <c r="A54" s="2">
        <v>42735</v>
      </c>
      <c r="B54">
        <v>0.37359744678160633</v>
      </c>
      <c r="C54">
        <v>0.33745212783624173</v>
      </c>
      <c r="D54">
        <v>0.11855810224180739</v>
      </c>
      <c r="E54">
        <v>0.23144164650641752</v>
      </c>
    </row>
    <row r="55" spans="1:5" x14ac:dyDescent="0.35">
      <c r="A55" s="2">
        <v>42825</v>
      </c>
      <c r="B55">
        <v>0.37278001135843186</v>
      </c>
      <c r="C55">
        <v>0.3345687394802197</v>
      </c>
      <c r="D55">
        <v>0.12354644545183635</v>
      </c>
      <c r="E55">
        <v>0.23090639793221618</v>
      </c>
    </row>
    <row r="56" spans="1:5" x14ac:dyDescent="0.35">
      <c r="A56" s="2">
        <v>42916</v>
      </c>
      <c r="B56">
        <v>0.37511850072661757</v>
      </c>
      <c r="C56">
        <v>0.33351492790752835</v>
      </c>
      <c r="D56">
        <v>0.1260133344466372</v>
      </c>
      <c r="E56">
        <v>0.22871790905424594</v>
      </c>
    </row>
    <row r="57" spans="1:5" x14ac:dyDescent="0.35">
      <c r="A57" s="2">
        <v>43008</v>
      </c>
      <c r="B57">
        <v>0.37233440208279306</v>
      </c>
      <c r="C57">
        <v>0.33285753224554993</v>
      </c>
      <c r="D57">
        <v>0.12561434547633391</v>
      </c>
      <c r="E57">
        <v>0.22994258795819225</v>
      </c>
    </row>
    <row r="58" spans="1:5" x14ac:dyDescent="0.35">
      <c r="A58" s="2">
        <v>43100</v>
      </c>
      <c r="B58">
        <v>0.37053637462107786</v>
      </c>
      <c r="C58">
        <v>0.34415848333850119</v>
      </c>
      <c r="D58">
        <v>0.13355247704746598</v>
      </c>
      <c r="E58">
        <v>0.23474288391706685</v>
      </c>
    </row>
    <row r="59" spans="1:5" x14ac:dyDescent="0.35">
      <c r="A59" s="2">
        <v>43190</v>
      </c>
      <c r="B59">
        <v>0.37024976267607301</v>
      </c>
      <c r="C59">
        <v>0.34107238142332308</v>
      </c>
      <c r="D59">
        <v>0.13400813864376732</v>
      </c>
      <c r="E59">
        <v>0.23550199305345113</v>
      </c>
    </row>
    <row r="60" spans="1:5" x14ac:dyDescent="0.35">
      <c r="A60" s="2">
        <v>43281</v>
      </c>
      <c r="B60">
        <v>0.37339037736517783</v>
      </c>
      <c r="C60">
        <v>0.33866316942253882</v>
      </c>
      <c r="D60">
        <v>0.12833541689724728</v>
      </c>
      <c r="E60">
        <v>0.23587974677007922</v>
      </c>
    </row>
    <row r="61" spans="1:5" x14ac:dyDescent="0.35">
      <c r="A61" s="2">
        <v>43373</v>
      </c>
      <c r="B61">
        <v>0.37314860969732733</v>
      </c>
      <c r="C61">
        <v>0.3410012770835209</v>
      </c>
      <c r="D61">
        <v>0.12387109434716688</v>
      </c>
      <c r="E61">
        <v>0.23579247340589699</v>
      </c>
    </row>
    <row r="62" spans="1:5" x14ac:dyDescent="0.35">
      <c r="A62" s="2">
        <v>43465</v>
      </c>
      <c r="B62">
        <v>0.37264900388211469</v>
      </c>
      <c r="C62">
        <v>0.34767042208372612</v>
      </c>
      <c r="D62">
        <v>0.12408765835820552</v>
      </c>
      <c r="E62">
        <v>0.23917606659941512</v>
      </c>
    </row>
    <row r="63" spans="1:5" x14ac:dyDescent="0.35">
      <c r="A63" s="2">
        <v>43555</v>
      </c>
      <c r="B63">
        <v>0.37998421743570532</v>
      </c>
      <c r="C63">
        <v>0.3485875402126124</v>
      </c>
      <c r="D63">
        <v>0.11961199732297545</v>
      </c>
      <c r="E63">
        <v>0.23659219298692044</v>
      </c>
    </row>
    <row r="64" spans="1:5" x14ac:dyDescent="0.35">
      <c r="A64" s="2">
        <v>43646</v>
      </c>
      <c r="B64">
        <v>0.38011736679833708</v>
      </c>
      <c r="C64">
        <v>0.34530643311969461</v>
      </c>
      <c r="D64">
        <v>0.12499924701823394</v>
      </c>
      <c r="E64">
        <v>0.24544058773729749</v>
      </c>
    </row>
    <row r="65" spans="1:5" x14ac:dyDescent="0.35">
      <c r="A65" s="2">
        <v>43738</v>
      </c>
      <c r="B65">
        <v>0.37756674973274701</v>
      </c>
      <c r="C65">
        <v>0.34802848093468691</v>
      </c>
      <c r="D65">
        <v>0.12084755416753372</v>
      </c>
      <c r="E65">
        <v>0.24097456787617846</v>
      </c>
    </row>
    <row r="66" spans="1:5" x14ac:dyDescent="0.35">
      <c r="A66" s="2">
        <v>43830</v>
      </c>
      <c r="B66">
        <v>0.37260390980456809</v>
      </c>
      <c r="C66">
        <v>0.34991185167968131</v>
      </c>
      <c r="D66">
        <v>0.12750453810393589</v>
      </c>
      <c r="E66">
        <v>0.23440117252931322</v>
      </c>
    </row>
    <row r="67" spans="1:5" x14ac:dyDescent="0.35">
      <c r="A67" s="2">
        <v>43921</v>
      </c>
      <c r="B67">
        <v>0.37152378441720102</v>
      </c>
      <c r="C67">
        <v>0.36057733773529904</v>
      </c>
      <c r="D67">
        <v>0.12961970669480768</v>
      </c>
      <c r="E67">
        <v>0.22144200559384783</v>
      </c>
    </row>
    <row r="68" spans="1:5" x14ac:dyDescent="0.35">
      <c r="A68" s="2">
        <v>44012</v>
      </c>
      <c r="B68">
        <v>0.38909513588618055</v>
      </c>
      <c r="C68">
        <v>0.37368821913335998</v>
      </c>
      <c r="D68">
        <v>0.14802704644946502</v>
      </c>
      <c r="E68">
        <v>0.23810183855925071</v>
      </c>
    </row>
    <row r="69" spans="1:5" x14ac:dyDescent="0.35">
      <c r="A69" s="2">
        <v>44104</v>
      </c>
      <c r="B69">
        <v>0.39142845463279546</v>
      </c>
      <c r="C69">
        <v>0.36624887764280478</v>
      </c>
      <c r="D69">
        <v>0.15195154088913246</v>
      </c>
      <c r="E69">
        <v>0.22494038209051204</v>
      </c>
    </row>
    <row r="70" spans="1:5" x14ac:dyDescent="0.35">
      <c r="A70" s="2">
        <v>44196</v>
      </c>
      <c r="B70">
        <v>0.38759376414939756</v>
      </c>
      <c r="C70">
        <v>0.36590529050230847</v>
      </c>
      <c r="D70">
        <v>0.16456934289651232</v>
      </c>
      <c r="E70">
        <v>0.22224109235419992</v>
      </c>
    </row>
    <row r="71" spans="1:5" x14ac:dyDescent="0.35">
      <c r="A71" s="2">
        <v>44286</v>
      </c>
      <c r="B71">
        <v>0.38954150626277667</v>
      </c>
      <c r="C71">
        <v>0.36266164017227198</v>
      </c>
      <c r="D71">
        <v>0.16238019418890945</v>
      </c>
      <c r="E71">
        <v>0.20814578621482335</v>
      </c>
    </row>
    <row r="72" spans="1:5" x14ac:dyDescent="0.35">
      <c r="A72" s="2">
        <v>44377</v>
      </c>
      <c r="B72">
        <v>0.39374880593977807</v>
      </c>
      <c r="C72">
        <v>0.35881084053064422</v>
      </c>
      <c r="D72">
        <v>0.16419140067873725</v>
      </c>
      <c r="E72">
        <v>0.2177265376388961</v>
      </c>
    </row>
    <row r="73" spans="1:5" x14ac:dyDescent="0.35">
      <c r="A73" s="2">
        <v>44469</v>
      </c>
      <c r="B73">
        <v>0.39988809509891526</v>
      </c>
      <c r="C73">
        <v>0.35410546206846838</v>
      </c>
      <c r="D73">
        <v>0.16100667913621636</v>
      </c>
      <c r="E73">
        <v>0.21287771673628278</v>
      </c>
    </row>
    <row r="74" spans="1:5" x14ac:dyDescent="0.35">
      <c r="A74" s="2">
        <v>44561</v>
      </c>
      <c r="B74">
        <v>0.40090875183196539</v>
      </c>
      <c r="C74">
        <v>0.35723401445910513</v>
      </c>
      <c r="D74">
        <v>0.15753091736451133</v>
      </c>
      <c r="E74">
        <v>0.22225407290621566</v>
      </c>
    </row>
    <row r="75" spans="1:5" x14ac:dyDescent="0.35">
      <c r="A75" s="2">
        <v>44651</v>
      </c>
      <c r="B75">
        <v>0.40227601843310196</v>
      </c>
      <c r="C75">
        <v>0.3547604884045123</v>
      </c>
      <c r="D75">
        <v>0.15601142449553815</v>
      </c>
      <c r="E75">
        <v>0.21910273016300233</v>
      </c>
    </row>
    <row r="76" spans="1:5" x14ac:dyDescent="0.35">
      <c r="A76" s="2">
        <v>44742</v>
      </c>
      <c r="B76">
        <v>0.40274863451962295</v>
      </c>
      <c r="C76">
        <v>0.34704364108047259</v>
      </c>
      <c r="D76">
        <v>0.15655649455964724</v>
      </c>
      <c r="E76">
        <v>0.22445836700232996</v>
      </c>
    </row>
    <row r="77" spans="1:5" x14ac:dyDescent="0.35">
      <c r="A77" s="2">
        <v>44834</v>
      </c>
      <c r="B77">
        <v>0.40252505656454796</v>
      </c>
      <c r="C77">
        <v>0.33841047384531969</v>
      </c>
      <c r="D77">
        <v>0.16014905193457826</v>
      </c>
      <c r="E77">
        <v>0.23326431758449973</v>
      </c>
    </row>
    <row r="78" spans="1:5" x14ac:dyDescent="0.35">
      <c r="A78" s="2">
        <v>44926</v>
      </c>
      <c r="B78">
        <v>0.39770956766367976</v>
      </c>
      <c r="C78">
        <v>0.33528993380652122</v>
      </c>
      <c r="D78">
        <v>0.16095218277469378</v>
      </c>
      <c r="E78">
        <v>0.23691686896015796</v>
      </c>
    </row>
    <row r="79" spans="1:5" x14ac:dyDescent="0.35">
      <c r="A79" s="2">
        <v>45016</v>
      </c>
      <c r="B79">
        <v>0.40201550196502162</v>
      </c>
      <c r="C79">
        <v>0.32501225382644594</v>
      </c>
      <c r="D79">
        <v>0.16024869132824046</v>
      </c>
      <c r="E79">
        <v>0.23351733502575533</v>
      </c>
    </row>
    <row r="80" spans="1:5" x14ac:dyDescent="0.35">
      <c r="A80" s="2">
        <v>45107</v>
      </c>
      <c r="B80">
        <v>0.39988931081807721</v>
      </c>
      <c r="C80">
        <v>0.31251289720443559</v>
      </c>
      <c r="D80">
        <v>0.16338189733938538</v>
      </c>
      <c r="E80">
        <v>0.23375297462036823</v>
      </c>
    </row>
    <row r="81" spans="1:5" x14ac:dyDescent="0.35">
      <c r="A81" s="2">
        <v>45199</v>
      </c>
      <c r="B81">
        <v>0.39654846325145982</v>
      </c>
      <c r="C81">
        <v>0.31246572600690159</v>
      </c>
      <c r="D81">
        <v>0.15676800819051609</v>
      </c>
      <c r="E81">
        <v>0.23340596991889939</v>
      </c>
    </row>
    <row r="82" spans="1:5" x14ac:dyDescent="0.35">
      <c r="A82" s="2">
        <v>45291</v>
      </c>
      <c r="B82">
        <v>0.39700320365173719</v>
      </c>
      <c r="C82">
        <v>0.31063086778429488</v>
      </c>
      <c r="D82">
        <v>0.14923210322223818</v>
      </c>
      <c r="E82">
        <v>0.23439541233131736</v>
      </c>
    </row>
    <row r="83" spans="1:5" x14ac:dyDescent="0.35">
      <c r="A83" s="2">
        <v>45382</v>
      </c>
      <c r="B83">
        <v>0.40117837572609222</v>
      </c>
      <c r="C83">
        <v>0.30896048540664733</v>
      </c>
      <c r="D83">
        <v>0.15670942108355357</v>
      </c>
      <c r="E83">
        <v>0.22665007566358036</v>
      </c>
    </row>
    <row r="84" spans="1:5" x14ac:dyDescent="0.35">
      <c r="A84" s="2">
        <v>45473</v>
      </c>
      <c r="B84">
        <v>0.39756180114904671</v>
      </c>
      <c r="C84">
        <v>0.30677524849295684</v>
      </c>
      <c r="D84">
        <v>0.15282968489457399</v>
      </c>
      <c r="E84">
        <v>0.23235301046283491</v>
      </c>
    </row>
    <row r="85" spans="1:5" x14ac:dyDescent="0.35">
      <c r="A85" s="2">
        <v>45565</v>
      </c>
      <c r="B85">
        <v>0.39408061814658507</v>
      </c>
      <c r="C85">
        <v>0.29991219834009086</v>
      </c>
      <c r="D85">
        <v>0.14347620396066935</v>
      </c>
      <c r="E85">
        <v>0.23806041285765633</v>
      </c>
    </row>
    <row r="86" spans="1:5" x14ac:dyDescent="0.35">
      <c r="A86" s="2">
        <v>45657</v>
      </c>
      <c r="B86">
        <v>0.3917562844849598</v>
      </c>
      <c r="C86">
        <v>0.30788416879607211</v>
      </c>
      <c r="D86">
        <v>0.14360067998006745</v>
      </c>
      <c r="E86">
        <v>0.24857947875088046</v>
      </c>
    </row>
    <row r="88" spans="1:5" x14ac:dyDescent="0.35">
      <c r="A88" t="s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30ADB-8F55-47A9-AD5C-3CACFBB390CC}">
  <dimension ref="A1:E88"/>
  <sheetViews>
    <sheetView workbookViewId="0">
      <selection activeCell="O14" sqref="O14"/>
    </sheetView>
  </sheetViews>
  <sheetFormatPr defaultRowHeight="14.5" x14ac:dyDescent="0.35"/>
  <cols>
    <col min="1" max="1" width="19.81640625" customWidth="1"/>
  </cols>
  <sheetData>
    <row r="1" spans="1:5" x14ac:dyDescent="0.35">
      <c r="A1" s="3" t="s">
        <v>7</v>
      </c>
    </row>
    <row r="2" spans="1:5" x14ac:dyDescent="0.35">
      <c r="A2" s="2" t="s">
        <v>1</v>
      </c>
      <c r="B2" t="s">
        <v>2</v>
      </c>
      <c r="C2" t="s">
        <v>3</v>
      </c>
      <c r="D2" t="s">
        <v>4</v>
      </c>
      <c r="E2" t="s">
        <v>5</v>
      </c>
    </row>
    <row r="3" spans="1:5" x14ac:dyDescent="0.35">
      <c r="A3" s="2">
        <v>38077</v>
      </c>
      <c r="B3">
        <v>0.30431829753929124</v>
      </c>
      <c r="C3">
        <v>0.25115188370368385</v>
      </c>
      <c r="D3">
        <v>0.26618675844343859</v>
      </c>
      <c r="E3">
        <v>0.57559994637350853</v>
      </c>
    </row>
    <row r="4" spans="1:5" x14ac:dyDescent="0.35">
      <c r="A4" s="2">
        <v>38168</v>
      </c>
      <c r="B4">
        <v>0.31004211032669488</v>
      </c>
      <c r="C4">
        <v>0.26685551032163102</v>
      </c>
      <c r="D4">
        <v>0.27134539577819916</v>
      </c>
      <c r="E4">
        <v>0.59329739805042692</v>
      </c>
    </row>
    <row r="5" spans="1:5" x14ac:dyDescent="0.35">
      <c r="A5" s="2">
        <v>38260</v>
      </c>
      <c r="B5">
        <v>0.32265435621251926</v>
      </c>
      <c r="C5">
        <v>0.26141496673365078</v>
      </c>
      <c r="D5">
        <v>0.27925096608022104</v>
      </c>
      <c r="E5">
        <v>0.5966414840302191</v>
      </c>
    </row>
    <row r="6" spans="1:5" x14ac:dyDescent="0.35">
      <c r="A6" s="2">
        <v>38352</v>
      </c>
      <c r="B6">
        <v>0.33150469339878902</v>
      </c>
      <c r="C6">
        <v>0.25975894825555096</v>
      </c>
      <c r="D6">
        <v>0.2764931407574307</v>
      </c>
      <c r="E6">
        <v>0.57982493595217777</v>
      </c>
    </row>
    <row r="7" spans="1:5" x14ac:dyDescent="0.35">
      <c r="A7" s="2">
        <v>38442</v>
      </c>
      <c r="B7">
        <v>0.33063915968607688</v>
      </c>
      <c r="C7">
        <v>0.26779218966177559</v>
      </c>
      <c r="D7">
        <v>0.29111815976982303</v>
      </c>
      <c r="E7">
        <v>0.62565816966151266</v>
      </c>
    </row>
    <row r="8" spans="1:5" x14ac:dyDescent="0.35">
      <c r="A8" s="2">
        <v>38533</v>
      </c>
      <c r="B8">
        <v>0.33528005595065496</v>
      </c>
      <c r="C8">
        <v>0.2780702852327247</v>
      </c>
      <c r="D8">
        <v>0.27627097941723455</v>
      </c>
      <c r="E8">
        <v>0.61592435148060476</v>
      </c>
    </row>
    <row r="9" spans="1:5" x14ac:dyDescent="0.35">
      <c r="A9" s="2">
        <v>38625</v>
      </c>
      <c r="B9">
        <v>0.34216369957915932</v>
      </c>
      <c r="C9">
        <v>0.2869593536079415</v>
      </c>
      <c r="D9">
        <v>0.28311500575693993</v>
      </c>
      <c r="E9">
        <v>0.6397424412094066</v>
      </c>
    </row>
    <row r="10" spans="1:5" x14ac:dyDescent="0.35">
      <c r="A10" s="2">
        <v>38717</v>
      </c>
      <c r="B10">
        <v>0.36663046080028328</v>
      </c>
      <c r="C10">
        <v>0.29423891755412068</v>
      </c>
      <c r="D10">
        <v>0.29849827297326892</v>
      </c>
      <c r="E10">
        <v>0.63050739795638988</v>
      </c>
    </row>
    <row r="11" spans="1:5" x14ac:dyDescent="0.35">
      <c r="A11" s="2">
        <v>38807</v>
      </c>
      <c r="B11">
        <v>0.37072578959306529</v>
      </c>
      <c r="C11">
        <v>0.29261549741618903</v>
      </c>
      <c r="D11">
        <v>0.29036878610490646</v>
      </c>
      <c r="E11">
        <v>0.65340676597768277</v>
      </c>
    </row>
    <row r="12" spans="1:5" x14ac:dyDescent="0.35">
      <c r="A12" s="2">
        <v>38898</v>
      </c>
      <c r="B12">
        <v>0.35876647806117656</v>
      </c>
      <c r="C12">
        <v>0.29437919343326635</v>
      </c>
      <c r="D12">
        <v>0.29258225040449493</v>
      </c>
      <c r="E12">
        <v>0.63097013130681545</v>
      </c>
    </row>
    <row r="13" spans="1:5" x14ac:dyDescent="0.35">
      <c r="A13" s="2">
        <v>38990</v>
      </c>
      <c r="B13">
        <v>0.36563937403095337</v>
      </c>
      <c r="C13">
        <v>0.29889277941026471</v>
      </c>
      <c r="D13">
        <v>0.30939610851400984</v>
      </c>
      <c r="E13">
        <v>0.61722978462769218</v>
      </c>
    </row>
    <row r="14" spans="1:5" x14ac:dyDescent="0.35">
      <c r="A14" s="2">
        <v>39082</v>
      </c>
      <c r="B14">
        <v>0.3752726119598937</v>
      </c>
      <c r="C14">
        <v>0.28888093136383547</v>
      </c>
      <c r="D14">
        <v>0.31053174310483778</v>
      </c>
      <c r="E14">
        <v>0.61575416968817998</v>
      </c>
    </row>
    <row r="15" spans="1:5" x14ac:dyDescent="0.35">
      <c r="A15" s="2">
        <v>39172</v>
      </c>
      <c r="B15">
        <v>0.38053105889499012</v>
      </c>
      <c r="C15">
        <v>0.28089829932057803</v>
      </c>
      <c r="D15">
        <v>0.31569188387508756</v>
      </c>
      <c r="E15">
        <v>0.59963086009597644</v>
      </c>
    </row>
    <row r="16" spans="1:5" x14ac:dyDescent="0.35">
      <c r="A16" s="2">
        <v>39263</v>
      </c>
      <c r="B16">
        <v>0.38885392261964635</v>
      </c>
      <c r="C16">
        <v>0.27835153974374444</v>
      </c>
      <c r="D16">
        <v>0.31831682340018119</v>
      </c>
      <c r="E16">
        <v>0.60555259574971887</v>
      </c>
    </row>
    <row r="17" spans="1:5" x14ac:dyDescent="0.35">
      <c r="A17" s="2">
        <v>39355</v>
      </c>
      <c r="B17">
        <v>0.38201872678799204</v>
      </c>
      <c r="C17">
        <v>0.27740948896680429</v>
      </c>
      <c r="D17">
        <v>0.32275396228000031</v>
      </c>
      <c r="E17">
        <v>0.5864786971769852</v>
      </c>
    </row>
    <row r="18" spans="1:5" x14ac:dyDescent="0.35">
      <c r="A18" s="2">
        <v>39447</v>
      </c>
      <c r="B18">
        <v>0.38416001475601308</v>
      </c>
      <c r="C18">
        <v>0.27977449643147551</v>
      </c>
      <c r="D18">
        <v>0.33277019057344187</v>
      </c>
      <c r="E18">
        <v>0.58849059819348981</v>
      </c>
    </row>
    <row r="19" spans="1:5" x14ac:dyDescent="0.35">
      <c r="A19" s="2">
        <v>39538</v>
      </c>
      <c r="B19">
        <v>0.38104754228860876</v>
      </c>
      <c r="C19">
        <v>0.26309509053216235</v>
      </c>
      <c r="D19">
        <v>0.34462570218784122</v>
      </c>
      <c r="E19">
        <v>0.53524945038641536</v>
      </c>
    </row>
    <row r="20" spans="1:5" x14ac:dyDescent="0.35">
      <c r="A20" s="2">
        <v>39629</v>
      </c>
      <c r="B20">
        <v>0.39745963074015772</v>
      </c>
      <c r="C20">
        <v>0.25933611731357048</v>
      </c>
      <c r="D20">
        <v>0.34777298748306812</v>
      </c>
      <c r="E20">
        <v>0.51077523406519609</v>
      </c>
    </row>
    <row r="21" spans="1:5" x14ac:dyDescent="0.35">
      <c r="A21" s="2">
        <v>39721</v>
      </c>
      <c r="B21">
        <v>0.39294788410462361</v>
      </c>
      <c r="C21">
        <v>0.25371668501976036</v>
      </c>
      <c r="D21">
        <v>0.35286636241347535</v>
      </c>
      <c r="E21">
        <v>0.50294071722271383</v>
      </c>
    </row>
    <row r="22" spans="1:5" x14ac:dyDescent="0.35">
      <c r="A22" s="2">
        <v>39813</v>
      </c>
      <c r="B22">
        <v>0.36637804057856732</v>
      </c>
      <c r="C22">
        <v>0.26013755952708068</v>
      </c>
      <c r="D22">
        <v>0.35076428669448412</v>
      </c>
      <c r="E22">
        <v>0.46945536215609207</v>
      </c>
    </row>
    <row r="23" spans="1:5" x14ac:dyDescent="0.35">
      <c r="A23" s="2">
        <v>39903</v>
      </c>
      <c r="B23">
        <v>0.35602790283360392</v>
      </c>
      <c r="C23">
        <v>0.24819709743472534</v>
      </c>
      <c r="D23">
        <v>0.34417025169085685</v>
      </c>
      <c r="E23">
        <v>0.46920711555593869</v>
      </c>
    </row>
    <row r="24" spans="1:5" x14ac:dyDescent="0.35">
      <c r="A24" s="2">
        <v>39994</v>
      </c>
      <c r="B24">
        <v>0.36579365946467074</v>
      </c>
      <c r="C24">
        <v>0.24880667957512367</v>
      </c>
      <c r="D24">
        <v>0.35707032164999358</v>
      </c>
      <c r="E24">
        <v>0.50197568223627631</v>
      </c>
    </row>
    <row r="25" spans="1:5" x14ac:dyDescent="0.35">
      <c r="A25" s="2">
        <v>40086</v>
      </c>
      <c r="B25">
        <v>0.35953347609875891</v>
      </c>
      <c r="C25">
        <v>0.24499471791177743</v>
      </c>
      <c r="D25">
        <v>0.36400530688747185</v>
      </c>
      <c r="E25">
        <v>0.50067556827213477</v>
      </c>
    </row>
    <row r="26" spans="1:5" x14ac:dyDescent="0.35">
      <c r="A26" s="2">
        <v>40178</v>
      </c>
      <c r="B26">
        <v>0.35922639018090924</v>
      </c>
      <c r="C26">
        <v>0.25331956503734659</v>
      </c>
      <c r="D26">
        <v>0.35096046114636376</v>
      </c>
      <c r="E26">
        <v>0.48999030718759323</v>
      </c>
    </row>
    <row r="27" spans="1:5" x14ac:dyDescent="0.35">
      <c r="A27" s="2">
        <v>40268</v>
      </c>
      <c r="B27">
        <v>0.35864847993779869</v>
      </c>
      <c r="C27">
        <v>0.24151522688771052</v>
      </c>
      <c r="D27">
        <v>0.35516773454483463</v>
      </c>
      <c r="E27">
        <v>0.48189150581840984</v>
      </c>
    </row>
    <row r="28" spans="1:5" x14ac:dyDescent="0.35">
      <c r="A28" s="2">
        <v>40359</v>
      </c>
      <c r="B28">
        <v>0.35762335271440571</v>
      </c>
      <c r="C28">
        <v>0.23432797340655462</v>
      </c>
      <c r="D28">
        <v>0.36033042814433375</v>
      </c>
      <c r="E28">
        <v>0.48189583490815624</v>
      </c>
    </row>
    <row r="29" spans="1:5" x14ac:dyDescent="0.35">
      <c r="A29" s="2">
        <v>40451</v>
      </c>
      <c r="B29">
        <v>0.35209451590350072</v>
      </c>
      <c r="C29">
        <v>0.23058262458310411</v>
      </c>
      <c r="D29">
        <v>0.35408805609427479</v>
      </c>
      <c r="E29">
        <v>0.48629990327606187</v>
      </c>
    </row>
    <row r="30" spans="1:5" x14ac:dyDescent="0.35">
      <c r="A30" s="2">
        <v>40543</v>
      </c>
      <c r="B30">
        <v>0.35303738684117808</v>
      </c>
      <c r="C30">
        <v>0.22911800466678001</v>
      </c>
      <c r="D30">
        <v>0.36311265939306464</v>
      </c>
      <c r="E30">
        <v>0.47963185274109643</v>
      </c>
    </row>
    <row r="31" spans="1:5" x14ac:dyDescent="0.35">
      <c r="A31" s="2">
        <v>40633</v>
      </c>
      <c r="B31">
        <v>0.35362744878982061</v>
      </c>
      <c r="C31">
        <v>0.2268617316403678</v>
      </c>
      <c r="D31">
        <v>0.36285642897535847</v>
      </c>
      <c r="E31">
        <v>0.46230392541964538</v>
      </c>
    </row>
    <row r="32" spans="1:5" x14ac:dyDescent="0.35">
      <c r="A32" s="2">
        <v>40724</v>
      </c>
      <c r="B32">
        <v>0.35192589753340747</v>
      </c>
      <c r="C32">
        <v>0.20806486594023602</v>
      </c>
      <c r="D32">
        <v>0.36224589270000745</v>
      </c>
      <c r="E32">
        <v>0.43344311658981832</v>
      </c>
    </row>
    <row r="33" spans="1:5" x14ac:dyDescent="0.35">
      <c r="A33" s="2">
        <v>40816</v>
      </c>
      <c r="B33">
        <v>0.34985229399784212</v>
      </c>
      <c r="C33">
        <v>0.2022454523141331</v>
      </c>
      <c r="D33">
        <v>0.36349453963683015</v>
      </c>
      <c r="E33">
        <v>0.41808187594894003</v>
      </c>
    </row>
    <row r="34" spans="1:5" x14ac:dyDescent="0.35">
      <c r="A34" s="2">
        <v>40908</v>
      </c>
      <c r="B34">
        <v>0.34985000305327213</v>
      </c>
      <c r="C34">
        <v>0.2066694256076497</v>
      </c>
      <c r="D34">
        <v>0.36645105149692131</v>
      </c>
      <c r="E34">
        <v>0.40922397202721383</v>
      </c>
    </row>
    <row r="35" spans="1:5" x14ac:dyDescent="0.35">
      <c r="A35" s="2">
        <v>40999</v>
      </c>
      <c r="B35">
        <v>0.35697240980282841</v>
      </c>
      <c r="C35">
        <v>0.20796889129900237</v>
      </c>
      <c r="D35">
        <v>0.34839701829115388</v>
      </c>
      <c r="E35">
        <v>0.41502749083120066</v>
      </c>
    </row>
    <row r="36" spans="1:5" x14ac:dyDescent="0.35">
      <c r="A36" s="2">
        <v>41090</v>
      </c>
      <c r="B36">
        <v>0.35288890362442227</v>
      </c>
      <c r="C36">
        <v>0.20790832460574013</v>
      </c>
      <c r="D36">
        <v>0.3488232020110355</v>
      </c>
      <c r="E36">
        <v>0.39697839802889168</v>
      </c>
    </row>
    <row r="37" spans="1:5" x14ac:dyDescent="0.35">
      <c r="A37" s="2">
        <v>41182</v>
      </c>
      <c r="B37">
        <v>0.35055976487097729</v>
      </c>
      <c r="C37">
        <v>0.20168701159034816</v>
      </c>
      <c r="D37">
        <v>0.34471134360213057</v>
      </c>
      <c r="E37">
        <v>0.39805415351266882</v>
      </c>
    </row>
    <row r="38" spans="1:5" x14ac:dyDescent="0.35">
      <c r="A38" s="2">
        <v>41274</v>
      </c>
      <c r="B38">
        <v>0.34690306979852953</v>
      </c>
      <c r="C38">
        <v>0.19527293572893603</v>
      </c>
      <c r="D38">
        <v>0.34245153580365478</v>
      </c>
      <c r="E38">
        <v>0.37526246759564291</v>
      </c>
    </row>
    <row r="39" spans="1:5" x14ac:dyDescent="0.35">
      <c r="A39" s="2">
        <v>41364</v>
      </c>
      <c r="B39">
        <v>0.35238233696122689</v>
      </c>
      <c r="C39">
        <v>0.21233734346491001</v>
      </c>
      <c r="D39">
        <v>0.34296827083943343</v>
      </c>
      <c r="E39">
        <v>0.37936423185612528</v>
      </c>
    </row>
    <row r="40" spans="1:5" x14ac:dyDescent="0.35">
      <c r="A40" s="2">
        <v>41455</v>
      </c>
      <c r="B40">
        <v>0.34682217631465168</v>
      </c>
      <c r="C40">
        <v>0.22007413981199747</v>
      </c>
      <c r="D40">
        <v>0.33424052032695778</v>
      </c>
      <c r="E40">
        <v>0.39513414226112853</v>
      </c>
    </row>
    <row r="41" spans="1:5" x14ac:dyDescent="0.35">
      <c r="A41" s="2">
        <v>41547</v>
      </c>
      <c r="B41">
        <v>0.35000773281458475</v>
      </c>
      <c r="C41">
        <v>0.20591356479212292</v>
      </c>
      <c r="D41">
        <v>0.33493403824063916</v>
      </c>
      <c r="E41">
        <v>0.40325936199722612</v>
      </c>
    </row>
    <row r="42" spans="1:5" x14ac:dyDescent="0.35">
      <c r="A42" s="2">
        <v>41639</v>
      </c>
      <c r="B42">
        <v>0.35529539692610407</v>
      </c>
      <c r="C42">
        <v>0.19803406698459883</v>
      </c>
      <c r="D42">
        <v>0.33749575518786878</v>
      </c>
      <c r="E42">
        <v>0.39888500289821094</v>
      </c>
    </row>
    <row r="43" spans="1:5" x14ac:dyDescent="0.35">
      <c r="A43" s="2">
        <v>41729</v>
      </c>
      <c r="B43">
        <v>0.35589204058163687</v>
      </c>
      <c r="C43">
        <v>0.18694315769708197</v>
      </c>
      <c r="D43">
        <v>0.32133965668568731</v>
      </c>
      <c r="E43">
        <v>0.41363530447390229</v>
      </c>
    </row>
    <row r="44" spans="1:5" x14ac:dyDescent="0.35">
      <c r="A44" s="2">
        <v>41820</v>
      </c>
      <c r="B44">
        <v>0.3533475930589538</v>
      </c>
      <c r="C44">
        <v>0.18740664436174415</v>
      </c>
      <c r="D44">
        <v>0.31921328959044704</v>
      </c>
      <c r="E44">
        <v>0.40275298877136295</v>
      </c>
    </row>
    <row r="45" spans="1:5" x14ac:dyDescent="0.35">
      <c r="A45" s="2">
        <v>41912</v>
      </c>
      <c r="B45">
        <v>0.34957107408210858</v>
      </c>
      <c r="C45">
        <v>0.18798843806527929</v>
      </c>
      <c r="D45">
        <v>0.31919609640486674</v>
      </c>
      <c r="E45">
        <v>0.39890765908802234</v>
      </c>
    </row>
    <row r="46" spans="1:5" x14ac:dyDescent="0.35">
      <c r="A46" s="2">
        <v>42004</v>
      </c>
      <c r="B46">
        <v>0.34529321526142426</v>
      </c>
      <c r="C46">
        <v>0.19801961122189465</v>
      </c>
      <c r="D46">
        <v>0.32476445281503474</v>
      </c>
      <c r="E46">
        <v>0.40035142767492932</v>
      </c>
    </row>
    <row r="47" spans="1:5" x14ac:dyDescent="0.35">
      <c r="A47" s="2">
        <v>42094</v>
      </c>
      <c r="B47">
        <v>0.34727722292181001</v>
      </c>
      <c r="C47">
        <v>0.19022743399686184</v>
      </c>
      <c r="D47">
        <v>0.34448855477795659</v>
      </c>
      <c r="E47">
        <v>0.40836460000524755</v>
      </c>
    </row>
    <row r="48" spans="1:5" x14ac:dyDescent="0.35">
      <c r="A48" s="2">
        <v>42185</v>
      </c>
      <c r="B48">
        <v>0.34699573841540837</v>
      </c>
      <c r="C48">
        <v>0.19403852277404052</v>
      </c>
      <c r="D48">
        <v>0.36251592075604544</v>
      </c>
      <c r="E48">
        <v>0.40910742863701005</v>
      </c>
    </row>
    <row r="49" spans="1:5" x14ac:dyDescent="0.35">
      <c r="A49" s="2">
        <v>42277</v>
      </c>
      <c r="B49">
        <v>0.34554366536155129</v>
      </c>
      <c r="C49">
        <v>0.19626685354087273</v>
      </c>
      <c r="D49">
        <v>0.31009365368179725</v>
      </c>
      <c r="E49">
        <v>0.40863232212110873</v>
      </c>
    </row>
    <row r="50" spans="1:5" x14ac:dyDescent="0.35">
      <c r="A50" s="2">
        <v>42369</v>
      </c>
      <c r="B50">
        <v>0.34299587367683393</v>
      </c>
      <c r="C50">
        <v>0.20419575538685386</v>
      </c>
      <c r="D50">
        <v>0.31609279356976383</v>
      </c>
      <c r="E50">
        <v>0.41866690866191753</v>
      </c>
    </row>
    <row r="51" spans="1:5" x14ac:dyDescent="0.35">
      <c r="A51" s="2">
        <v>42460</v>
      </c>
      <c r="B51">
        <v>0.34097708548834077</v>
      </c>
      <c r="C51">
        <v>0.19754927870590477</v>
      </c>
      <c r="D51">
        <v>0.31752539646933536</v>
      </c>
      <c r="E51">
        <v>0.41228176139956929</v>
      </c>
    </row>
    <row r="52" spans="1:5" x14ac:dyDescent="0.35">
      <c r="A52" s="2">
        <v>42551</v>
      </c>
      <c r="B52">
        <v>0.33604364011893423</v>
      </c>
      <c r="C52">
        <v>0.19882671856470763</v>
      </c>
      <c r="D52">
        <v>0.34139613169414657</v>
      </c>
      <c r="E52">
        <v>0.39129689674319129</v>
      </c>
    </row>
    <row r="53" spans="1:5" x14ac:dyDescent="0.35">
      <c r="A53" s="2">
        <v>42643</v>
      </c>
      <c r="B53">
        <v>0.33592470471520008</v>
      </c>
      <c r="C53">
        <v>0.20001298896336722</v>
      </c>
      <c r="D53">
        <v>0.34825493818924763</v>
      </c>
      <c r="E53">
        <v>0.37081066137200447</v>
      </c>
    </row>
    <row r="54" spans="1:5" x14ac:dyDescent="0.35">
      <c r="A54" s="2">
        <v>42735</v>
      </c>
      <c r="B54">
        <v>0.33052662403004884</v>
      </c>
      <c r="C54">
        <v>0.18993525315215107</v>
      </c>
      <c r="D54">
        <v>0.35677393903190041</v>
      </c>
      <c r="E54">
        <v>0.37619620788692776</v>
      </c>
    </row>
    <row r="55" spans="1:5" x14ac:dyDescent="0.35">
      <c r="A55" s="2">
        <v>42825</v>
      </c>
      <c r="B55">
        <v>0.34459623501807296</v>
      </c>
      <c r="C55">
        <v>0.19429688666089281</v>
      </c>
      <c r="D55">
        <v>0.36874894067065817</v>
      </c>
      <c r="E55">
        <v>0.36911683559376179</v>
      </c>
    </row>
    <row r="56" spans="1:5" x14ac:dyDescent="0.35">
      <c r="A56" s="2">
        <v>42916</v>
      </c>
      <c r="B56">
        <v>0.33978471462750393</v>
      </c>
      <c r="C56">
        <v>0.18952001439170388</v>
      </c>
      <c r="D56">
        <v>0.35484597462026202</v>
      </c>
      <c r="E56">
        <v>0.35467849664933782</v>
      </c>
    </row>
    <row r="57" spans="1:5" x14ac:dyDescent="0.35">
      <c r="A57" s="2">
        <v>43008</v>
      </c>
      <c r="B57">
        <v>0.34349069204986743</v>
      </c>
      <c r="C57">
        <v>0.18868749621877959</v>
      </c>
      <c r="D57">
        <v>0.34843949223780463</v>
      </c>
      <c r="E57">
        <v>0.34294562485347113</v>
      </c>
    </row>
    <row r="58" spans="1:5" x14ac:dyDescent="0.35">
      <c r="A58" s="2">
        <v>43100</v>
      </c>
      <c r="B58">
        <v>0.3443429495505162</v>
      </c>
      <c r="C58">
        <v>0.19132528276050492</v>
      </c>
      <c r="D58">
        <v>0.33709039766207088</v>
      </c>
      <c r="E58">
        <v>0.34631115536293006</v>
      </c>
    </row>
    <row r="59" spans="1:5" x14ac:dyDescent="0.35">
      <c r="A59" s="2">
        <v>43190</v>
      </c>
      <c r="B59">
        <v>0.3469561864954574</v>
      </c>
      <c r="C59">
        <v>0.18718927806481325</v>
      </c>
      <c r="D59">
        <v>0.33990550844184725</v>
      </c>
      <c r="E59">
        <v>0.3397981304925522</v>
      </c>
    </row>
    <row r="60" spans="1:5" x14ac:dyDescent="0.35">
      <c r="A60" s="2">
        <v>43281</v>
      </c>
      <c r="B60">
        <v>0.35086926667719015</v>
      </c>
      <c r="C60">
        <v>0.20084683232914108</v>
      </c>
      <c r="D60">
        <v>0.33940753728776807</v>
      </c>
      <c r="E60">
        <v>0.34379679641429728</v>
      </c>
    </row>
    <row r="61" spans="1:5" x14ac:dyDescent="0.35">
      <c r="A61" s="2">
        <v>43373</v>
      </c>
      <c r="B61">
        <v>0.34913130597534114</v>
      </c>
      <c r="C61">
        <v>0.20338668226598355</v>
      </c>
      <c r="D61">
        <v>0.35358083090662396</v>
      </c>
      <c r="E61">
        <v>0.34479228822452213</v>
      </c>
    </row>
    <row r="62" spans="1:5" x14ac:dyDescent="0.35">
      <c r="A62" s="2">
        <v>43465</v>
      </c>
      <c r="B62">
        <v>0.34882770526857093</v>
      </c>
      <c r="C62">
        <v>0.20060626249143559</v>
      </c>
      <c r="D62">
        <v>0.3554381694556038</v>
      </c>
      <c r="E62">
        <v>0.357299340731004</v>
      </c>
    </row>
    <row r="63" spans="1:5" x14ac:dyDescent="0.35">
      <c r="A63" s="2">
        <v>43555</v>
      </c>
      <c r="B63">
        <v>0.34351725929935412</v>
      </c>
      <c r="C63">
        <v>0.19678810089777699</v>
      </c>
      <c r="D63">
        <v>0.35179292657476913</v>
      </c>
      <c r="E63">
        <v>0.35503079037101126</v>
      </c>
    </row>
    <row r="64" spans="1:5" x14ac:dyDescent="0.35">
      <c r="A64" s="2">
        <v>43646</v>
      </c>
      <c r="B64">
        <v>0.34712096635445561</v>
      </c>
      <c r="C64">
        <v>0.20333598084012922</v>
      </c>
      <c r="D64">
        <v>0.34407411485116651</v>
      </c>
      <c r="E64">
        <v>0.35478517072984078</v>
      </c>
    </row>
    <row r="65" spans="1:5" x14ac:dyDescent="0.35">
      <c r="A65" s="2">
        <v>43738</v>
      </c>
      <c r="B65">
        <v>0.35078333294368091</v>
      </c>
      <c r="C65">
        <v>0.21137380599030789</v>
      </c>
      <c r="D65">
        <v>0.35733273364528012</v>
      </c>
      <c r="E65">
        <v>0.35951928791986199</v>
      </c>
    </row>
    <row r="66" spans="1:5" x14ac:dyDescent="0.35">
      <c r="A66" s="2">
        <v>43830</v>
      </c>
      <c r="B66">
        <v>0.35532213473129975</v>
      </c>
      <c r="C66">
        <v>0.21835561823376759</v>
      </c>
      <c r="D66">
        <v>0.33424080360274599</v>
      </c>
      <c r="E66">
        <v>0.37060301507537691</v>
      </c>
    </row>
    <row r="67" spans="1:5" x14ac:dyDescent="0.35">
      <c r="A67" s="2">
        <v>43921</v>
      </c>
      <c r="B67">
        <v>0.35339933603025031</v>
      </c>
      <c r="C67">
        <v>0.21197403398953685</v>
      </c>
      <c r="D67">
        <v>0.31806203325940779</v>
      </c>
      <c r="E67">
        <v>0.39378425423445657</v>
      </c>
    </row>
    <row r="68" spans="1:5" x14ac:dyDescent="0.35">
      <c r="A68" s="2">
        <v>44012</v>
      </c>
      <c r="B68">
        <v>0.3317129131052941</v>
      </c>
      <c r="C68">
        <v>0.20138363298563369</v>
      </c>
      <c r="D68">
        <v>0.30249723747920459</v>
      </c>
      <c r="E68">
        <v>0.39804263239705751</v>
      </c>
    </row>
    <row r="69" spans="1:5" x14ac:dyDescent="0.35">
      <c r="A69" s="2">
        <v>44104</v>
      </c>
      <c r="B69">
        <v>0.32954218118852852</v>
      </c>
      <c r="C69">
        <v>0.20763045687754911</v>
      </c>
      <c r="D69">
        <v>0.29996093396496365</v>
      </c>
      <c r="E69">
        <v>0.41845520395130537</v>
      </c>
    </row>
    <row r="70" spans="1:5" x14ac:dyDescent="0.35">
      <c r="A70" s="2">
        <v>44196</v>
      </c>
      <c r="B70">
        <v>0.33000193937662059</v>
      </c>
      <c r="C70">
        <v>0.20969806500293622</v>
      </c>
      <c r="D70">
        <v>0.29425903529941744</v>
      </c>
      <c r="E70">
        <v>0.4325411651929093</v>
      </c>
    </row>
    <row r="71" spans="1:5" x14ac:dyDescent="0.35">
      <c r="A71" s="2">
        <v>44286</v>
      </c>
      <c r="B71">
        <v>0.32671628567646405</v>
      </c>
      <c r="C71">
        <v>0.21536902425072027</v>
      </c>
      <c r="D71">
        <v>0.30270429854144182</v>
      </c>
      <c r="E71">
        <v>0.45728745689814981</v>
      </c>
    </row>
    <row r="72" spans="1:5" x14ac:dyDescent="0.35">
      <c r="A72" s="2">
        <v>44377</v>
      </c>
      <c r="B72">
        <v>0.32098532850989925</v>
      </c>
      <c r="C72">
        <v>0.21675181449705666</v>
      </c>
      <c r="D72">
        <v>0.30350861917243954</v>
      </c>
      <c r="E72">
        <v>0.44252699671344353</v>
      </c>
    </row>
    <row r="73" spans="1:5" x14ac:dyDescent="0.35">
      <c r="A73" s="2">
        <v>44469</v>
      </c>
      <c r="B73">
        <v>0.3179276323315845</v>
      </c>
      <c r="C73">
        <v>0.21626033628995059</v>
      </c>
      <c r="D73">
        <v>0.29465406509194769</v>
      </c>
      <c r="E73">
        <v>0.45234266224865349</v>
      </c>
    </row>
    <row r="74" spans="1:5" x14ac:dyDescent="0.35">
      <c r="A74" s="2">
        <v>44561</v>
      </c>
      <c r="B74">
        <v>0.32986232104377222</v>
      </c>
      <c r="C74">
        <v>0.22561244295565913</v>
      </c>
      <c r="D74">
        <v>0.29596590805118245</v>
      </c>
      <c r="E74">
        <v>0.44622808274807696</v>
      </c>
    </row>
    <row r="75" spans="1:5" x14ac:dyDescent="0.35">
      <c r="A75" s="2">
        <v>44651</v>
      </c>
      <c r="B75">
        <v>0.32908818428639058</v>
      </c>
      <c r="C75">
        <v>0.22122835306437089</v>
      </c>
      <c r="D75">
        <v>0.31350188318504474</v>
      </c>
      <c r="E75">
        <v>0.45045502716705643</v>
      </c>
    </row>
    <row r="76" spans="1:5" x14ac:dyDescent="0.35">
      <c r="A76" s="2">
        <v>44742</v>
      </c>
      <c r="B76">
        <v>0.34131866168810943</v>
      </c>
      <c r="C76">
        <v>0.22353298765269583</v>
      </c>
      <c r="D76">
        <v>0.31599852375787263</v>
      </c>
      <c r="E76">
        <v>0.44410463418257712</v>
      </c>
    </row>
    <row r="77" spans="1:5" x14ac:dyDescent="0.35">
      <c r="A77" s="2">
        <v>44834</v>
      </c>
      <c r="B77">
        <v>0.34474116974655883</v>
      </c>
      <c r="C77">
        <v>0.22670444762052361</v>
      </c>
      <c r="D77">
        <v>0.31523481630263983</v>
      </c>
      <c r="E77">
        <v>0.43411542692989424</v>
      </c>
    </row>
    <row r="78" spans="1:5" x14ac:dyDescent="0.35">
      <c r="A78" s="2">
        <v>44926</v>
      </c>
      <c r="B78">
        <v>0.35101720375196271</v>
      </c>
      <c r="C78">
        <v>0.22496582427465431</v>
      </c>
      <c r="D78">
        <v>0.31530438050533804</v>
      </c>
      <c r="E78">
        <v>0.4421298029108876</v>
      </c>
    </row>
    <row r="79" spans="1:5" x14ac:dyDescent="0.35">
      <c r="A79" s="2">
        <v>45016</v>
      </c>
      <c r="B79">
        <v>0.34732309240227521</v>
      </c>
      <c r="C79">
        <v>0.21978177982366279</v>
      </c>
      <c r="D79">
        <v>0.3304100301359485</v>
      </c>
      <c r="E79">
        <v>0.44551532773456531</v>
      </c>
    </row>
    <row r="80" spans="1:5" x14ac:dyDescent="0.35">
      <c r="A80" s="2">
        <v>45107</v>
      </c>
      <c r="B80">
        <v>0.35238257197716916</v>
      </c>
      <c r="C80">
        <v>0.2353468406191033</v>
      </c>
      <c r="D80">
        <v>0.33329316833835432</v>
      </c>
      <c r="E80">
        <v>0.43609927166870982</v>
      </c>
    </row>
    <row r="81" spans="1:5" x14ac:dyDescent="0.35">
      <c r="A81" s="2">
        <v>45199</v>
      </c>
      <c r="B81">
        <v>0.36005445103774497</v>
      </c>
      <c r="C81">
        <v>0.24145270391483684</v>
      </c>
      <c r="D81">
        <v>0.33476763375798807</v>
      </c>
      <c r="E81">
        <v>0.44528554262469178</v>
      </c>
    </row>
    <row r="82" spans="1:5" x14ac:dyDescent="0.35">
      <c r="A82" s="2">
        <v>45291</v>
      </c>
      <c r="B82">
        <v>0.36011484997669579</v>
      </c>
      <c r="C82">
        <v>0.24521412742668064</v>
      </c>
      <c r="D82">
        <v>0.3337207890711707</v>
      </c>
      <c r="E82">
        <v>0.44510851573540461</v>
      </c>
    </row>
    <row r="83" spans="1:5" x14ac:dyDescent="0.35">
      <c r="A83" s="2">
        <v>45382</v>
      </c>
      <c r="B83">
        <v>0.35953004338917877</v>
      </c>
      <c r="C83">
        <v>0.22189202365008512</v>
      </c>
      <c r="D83">
        <v>0.3361241314682068</v>
      </c>
      <c r="E83">
        <v>0.45844240603013631</v>
      </c>
    </row>
    <row r="84" spans="1:5" x14ac:dyDescent="0.35">
      <c r="A84" s="2">
        <v>45473</v>
      </c>
      <c r="B84">
        <v>0.36395970723614074</v>
      </c>
      <c r="C84">
        <v>0.22688948128546604</v>
      </c>
      <c r="D84">
        <v>0.37273503594777502</v>
      </c>
      <c r="E84">
        <v>0.45550518766805659</v>
      </c>
    </row>
    <row r="85" spans="1:5" x14ac:dyDescent="0.35">
      <c r="A85" s="2">
        <v>45565</v>
      </c>
      <c r="B85">
        <v>0.36251997578696155</v>
      </c>
      <c r="C85">
        <v>0.23388980636375628</v>
      </c>
      <c r="D85">
        <v>0.38708188402352317</v>
      </c>
      <c r="E85">
        <v>0.45221508602503396</v>
      </c>
    </row>
    <row r="86" spans="1:5" x14ac:dyDescent="0.35">
      <c r="A86" s="2">
        <v>45657</v>
      </c>
      <c r="B86">
        <v>0.36727141821520198</v>
      </c>
      <c r="C86">
        <v>0.25275533599038258</v>
      </c>
      <c r="D86">
        <v>0.38341626650845656</v>
      </c>
      <c r="E86">
        <v>0.4256800724516151</v>
      </c>
    </row>
    <row r="88" spans="1:5" x14ac:dyDescent="0.35">
      <c r="A88" t="s">
        <v>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A32BF-5E42-41DF-8C47-CF4A01FD9755}">
  <dimension ref="A1:F13"/>
  <sheetViews>
    <sheetView workbookViewId="0">
      <selection activeCell="E19" sqref="E19"/>
    </sheetView>
  </sheetViews>
  <sheetFormatPr defaultRowHeight="14.5" x14ac:dyDescent="0.35"/>
  <sheetData>
    <row r="1" spans="1:6" x14ac:dyDescent="0.35">
      <c r="A1" s="4" t="s">
        <v>8</v>
      </c>
      <c r="B1" s="4"/>
      <c r="C1" s="4"/>
      <c r="D1" s="4"/>
      <c r="E1" s="4"/>
      <c r="F1" s="4"/>
    </row>
    <row r="2" spans="1:6" ht="15.5" x14ac:dyDescent="0.35">
      <c r="A2" s="1" t="s">
        <v>9</v>
      </c>
      <c r="B2" s="1"/>
      <c r="C2" s="1"/>
      <c r="D2" s="1"/>
      <c r="E2" s="1"/>
      <c r="F2" s="1"/>
    </row>
    <row r="3" spans="1:6" x14ac:dyDescent="0.35">
      <c r="B3" t="s">
        <v>10</v>
      </c>
      <c r="C3" t="s">
        <v>11</v>
      </c>
      <c r="D3" t="s">
        <v>12</v>
      </c>
      <c r="E3" t="s">
        <v>13</v>
      </c>
      <c r="F3" t="s">
        <v>14</v>
      </c>
    </row>
    <row r="4" spans="1:6" x14ac:dyDescent="0.35">
      <c r="A4">
        <v>2017</v>
      </c>
      <c r="B4">
        <f>[1]Source!D4</f>
        <v>75.599999999999994</v>
      </c>
      <c r="C4">
        <f>[1]Source!E4</f>
        <v>66.8</v>
      </c>
      <c r="D4">
        <f>[1]Source!G4</f>
        <v>226</v>
      </c>
      <c r="E4">
        <f>[1]Source!I4</f>
        <v>83.600000000000023</v>
      </c>
    </row>
    <row r="5" spans="1:6" x14ac:dyDescent="0.35">
      <c r="A5">
        <v>2018</v>
      </c>
      <c r="B5" s="5">
        <f>[1]Source!D5</f>
        <v>73</v>
      </c>
      <c r="C5" s="5">
        <f>[1]Source!E5</f>
        <v>63.6</v>
      </c>
      <c r="D5" s="5">
        <f>[1]Source!G5</f>
        <v>215.1</v>
      </c>
      <c r="E5">
        <f>[1]Source!I5</f>
        <v>78.5</v>
      </c>
      <c r="F5" s="5"/>
    </row>
    <row r="6" spans="1:6" x14ac:dyDescent="0.35">
      <c r="A6">
        <v>2019</v>
      </c>
      <c r="B6">
        <f>[1]Source!D6</f>
        <v>71.099999999999994</v>
      </c>
      <c r="C6">
        <f>[1]Source!E6</f>
        <v>67</v>
      </c>
      <c r="D6">
        <f>[1]Source!G6</f>
        <v>212.4</v>
      </c>
      <c r="E6">
        <f>[1]Source!I6</f>
        <v>74.300000000000011</v>
      </c>
    </row>
    <row r="7" spans="1:6" x14ac:dyDescent="0.35">
      <c r="A7">
        <v>2020</v>
      </c>
      <c r="B7">
        <f>[1]Source!D7</f>
        <v>70.099999999999994</v>
      </c>
      <c r="C7">
        <f>[1]Source!E7</f>
        <v>65.900000000000006</v>
      </c>
      <c r="D7">
        <f>[1]Source!G7</f>
        <v>181.1</v>
      </c>
      <c r="E7">
        <f>[1]Source!I7</f>
        <v>45.099999999999994</v>
      </c>
    </row>
    <row r="8" spans="1:6" x14ac:dyDescent="0.35">
      <c r="A8">
        <v>2021</v>
      </c>
      <c r="B8">
        <f>[1]Source!D8</f>
        <v>58.1</v>
      </c>
      <c r="C8">
        <f>[1]Source!E8</f>
        <v>68</v>
      </c>
      <c r="D8">
        <f>[1]Source!G8</f>
        <v>172.7</v>
      </c>
      <c r="E8">
        <f>[1]Source!I8</f>
        <v>46.599999999999994</v>
      </c>
    </row>
    <row r="9" spans="1:6" x14ac:dyDescent="0.35">
      <c r="A9">
        <v>2022</v>
      </c>
      <c r="B9">
        <f>[1]Source!D9</f>
        <v>50.4</v>
      </c>
      <c r="C9">
        <f>[1]Source!E9</f>
        <v>57.9</v>
      </c>
      <c r="D9">
        <f>[1]Source!G9</f>
        <v>149.5</v>
      </c>
      <c r="E9">
        <f>[1]Source!I9</f>
        <v>41.2</v>
      </c>
    </row>
    <row r="10" spans="1:6" x14ac:dyDescent="0.35">
      <c r="A10">
        <v>2023</v>
      </c>
      <c r="B10">
        <f>[1]Source!D10</f>
        <v>47.9</v>
      </c>
      <c r="C10">
        <f>[1]Source!E10</f>
        <v>59</v>
      </c>
      <c r="D10">
        <f>[1]Source!G10</f>
        <v>151.69999999999999</v>
      </c>
      <c r="E10">
        <f>[1]Source!I10</f>
        <v>44.799999999999983</v>
      </c>
    </row>
    <row r="11" spans="1:6" x14ac:dyDescent="0.35">
      <c r="A11">
        <v>2024</v>
      </c>
      <c r="B11">
        <f>[1]Source!D11</f>
        <v>51.9</v>
      </c>
      <c r="C11">
        <f>[1]Source!E11</f>
        <v>60.5</v>
      </c>
      <c r="D11" s="6">
        <f>[1]Source!G11</f>
        <v>165</v>
      </c>
      <c r="E11">
        <f>[1]Source!I11</f>
        <v>52.599999999999994</v>
      </c>
    </row>
    <row r="12" spans="1:6" x14ac:dyDescent="0.35">
      <c r="A12">
        <v>2025</v>
      </c>
      <c r="D12">
        <f>[1]Source!G12</f>
        <v>193</v>
      </c>
      <c r="F12">
        <v>300</v>
      </c>
    </row>
    <row r="13" spans="1:6" x14ac:dyDescent="0.35">
      <c r="A13">
        <v>2029</v>
      </c>
      <c r="D13">
        <f>[1]Source!G13</f>
        <v>250</v>
      </c>
      <c r="F13">
        <v>300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C3543-6E5C-489B-B469-E664EAF8FF77}">
  <dimension ref="A1:C78"/>
  <sheetViews>
    <sheetView workbookViewId="0">
      <selection activeCell="N15" sqref="N15"/>
    </sheetView>
  </sheetViews>
  <sheetFormatPr defaultRowHeight="14.5" x14ac:dyDescent="0.35"/>
  <sheetData>
    <row r="1" spans="1:3" x14ac:dyDescent="0.35">
      <c r="A1" s="4" t="s">
        <v>15</v>
      </c>
      <c r="B1" s="4"/>
      <c r="C1" s="4"/>
    </row>
    <row r="2" spans="1:3" x14ac:dyDescent="0.35">
      <c r="B2" t="s">
        <v>16</v>
      </c>
      <c r="C2" t="s">
        <v>17</v>
      </c>
    </row>
    <row r="3" spans="1:3" x14ac:dyDescent="0.35">
      <c r="A3" s="7">
        <v>43466</v>
      </c>
      <c r="B3" s="8">
        <v>2.5425E-2</v>
      </c>
      <c r="C3" s="8"/>
    </row>
    <row r="4" spans="1:3" x14ac:dyDescent="0.35">
      <c r="A4" s="7">
        <v>43497</v>
      </c>
      <c r="B4" s="8">
        <v>2.5425E-2</v>
      </c>
      <c r="C4" s="8"/>
    </row>
    <row r="5" spans="1:3" x14ac:dyDescent="0.35">
      <c r="A5" s="7">
        <v>43525</v>
      </c>
      <c r="B5" s="8">
        <v>2.5425E-2</v>
      </c>
      <c r="C5" s="8"/>
    </row>
    <row r="6" spans="1:3" x14ac:dyDescent="0.35">
      <c r="A6" s="7">
        <v>43556</v>
      </c>
      <c r="B6" s="8">
        <v>2.5425E-2</v>
      </c>
      <c r="C6" s="8"/>
    </row>
    <row r="7" spans="1:3" x14ac:dyDescent="0.35">
      <c r="A7" s="7">
        <v>43586</v>
      </c>
      <c r="B7" s="8">
        <v>3.8339999999999999E-2</v>
      </c>
      <c r="C7" s="8"/>
    </row>
    <row r="8" spans="1:3" x14ac:dyDescent="0.35">
      <c r="A8" s="7">
        <v>43617</v>
      </c>
      <c r="B8" s="8">
        <v>3.8339999999999999E-2</v>
      </c>
      <c r="C8" s="8"/>
    </row>
    <row r="9" spans="1:3" x14ac:dyDescent="0.35">
      <c r="A9" s="7">
        <v>43647</v>
      </c>
      <c r="B9" s="8">
        <v>3.8339999999999999E-2</v>
      </c>
      <c r="C9" s="8"/>
    </row>
    <row r="10" spans="1:3" x14ac:dyDescent="0.35">
      <c r="A10" s="7">
        <v>43678</v>
      </c>
      <c r="B10" s="8">
        <v>4.2187999999999996E-2</v>
      </c>
      <c r="C10" s="8"/>
    </row>
    <row r="11" spans="1:3" x14ac:dyDescent="0.35">
      <c r="A11" s="7">
        <v>43709</v>
      </c>
      <c r="B11" s="8">
        <v>4.2187999999999996E-2</v>
      </c>
      <c r="C11" s="8"/>
    </row>
    <row r="12" spans="1:3" x14ac:dyDescent="0.35">
      <c r="A12" s="7">
        <v>43739</v>
      </c>
      <c r="B12" s="8">
        <v>4.2187999999999996E-2</v>
      </c>
      <c r="C12" s="8"/>
    </row>
    <row r="13" spans="1:3" x14ac:dyDescent="0.35">
      <c r="A13" s="7">
        <v>43770</v>
      </c>
      <c r="B13" s="8">
        <v>4.5550999999999994E-2</v>
      </c>
      <c r="C13" s="8"/>
    </row>
    <row r="14" spans="1:3" x14ac:dyDescent="0.35">
      <c r="A14" s="7">
        <v>43800</v>
      </c>
      <c r="B14" s="8">
        <v>4.8750999999999996E-2</v>
      </c>
      <c r="C14" s="8"/>
    </row>
    <row r="15" spans="1:3" x14ac:dyDescent="0.35">
      <c r="A15" s="7">
        <v>43831</v>
      </c>
      <c r="B15" s="8">
        <v>4.8750999999999996E-2</v>
      </c>
      <c r="C15" s="8"/>
    </row>
    <row r="16" spans="1:3" x14ac:dyDescent="0.35">
      <c r="A16" s="7">
        <v>43862</v>
      </c>
      <c r="B16" s="8">
        <v>4.8750999999999996E-2</v>
      </c>
      <c r="C16" s="8"/>
    </row>
    <row r="17" spans="1:3" x14ac:dyDescent="0.35">
      <c r="A17" s="7">
        <v>43891</v>
      </c>
      <c r="B17" s="8">
        <v>5.8198999999999994E-2</v>
      </c>
      <c r="C17" s="8"/>
    </row>
    <row r="18" spans="1:3" x14ac:dyDescent="0.35">
      <c r="A18" s="7">
        <v>43922</v>
      </c>
      <c r="B18" s="8">
        <v>5.8198999999999994E-2</v>
      </c>
      <c r="C18" s="8"/>
    </row>
    <row r="19" spans="1:3" x14ac:dyDescent="0.35">
      <c r="A19" s="7">
        <v>43952</v>
      </c>
      <c r="B19" s="8">
        <v>6.4956999999999987E-2</v>
      </c>
      <c r="C19" s="8"/>
    </row>
    <row r="20" spans="1:3" x14ac:dyDescent="0.35">
      <c r="A20" s="7">
        <v>43983</v>
      </c>
      <c r="B20" s="8">
        <v>6.6316999999999987E-2</v>
      </c>
      <c r="C20" s="8"/>
    </row>
    <row r="21" spans="1:3" x14ac:dyDescent="0.35">
      <c r="A21" s="7">
        <v>44013</v>
      </c>
      <c r="B21" s="8">
        <v>6.9218999999999989E-2</v>
      </c>
      <c r="C21" s="8"/>
    </row>
    <row r="22" spans="1:3" x14ac:dyDescent="0.35">
      <c r="A22" s="7">
        <v>44044</v>
      </c>
      <c r="B22" s="8">
        <v>6.9218999999999989E-2</v>
      </c>
      <c r="C22" s="8"/>
    </row>
    <row r="23" spans="1:3" x14ac:dyDescent="0.35">
      <c r="A23" s="7">
        <v>44075</v>
      </c>
      <c r="B23" s="8">
        <v>7.7805999999999986E-2</v>
      </c>
      <c r="C23" s="8"/>
    </row>
    <row r="24" spans="1:3" x14ac:dyDescent="0.35">
      <c r="A24" s="7">
        <v>44105</v>
      </c>
      <c r="B24" s="8">
        <v>7.7805999999999986E-2</v>
      </c>
      <c r="C24" s="8"/>
    </row>
    <row r="25" spans="1:3" x14ac:dyDescent="0.35">
      <c r="A25" s="7">
        <v>44136</v>
      </c>
      <c r="B25" s="8">
        <v>8.9392999999999986E-2</v>
      </c>
      <c r="C25" s="8"/>
    </row>
    <row r="26" spans="1:3" x14ac:dyDescent="0.35">
      <c r="A26" s="7">
        <v>44166</v>
      </c>
      <c r="B26" s="8">
        <v>0.10162599999999999</v>
      </c>
      <c r="C26" s="8"/>
    </row>
    <row r="27" spans="1:3" x14ac:dyDescent="0.35">
      <c r="A27" s="7">
        <v>44197</v>
      </c>
      <c r="B27" s="8">
        <v>0.10162599999999999</v>
      </c>
      <c r="C27" s="8"/>
    </row>
    <row r="28" spans="1:3" x14ac:dyDescent="0.35">
      <c r="A28" s="7">
        <v>44228</v>
      </c>
      <c r="B28" s="8">
        <v>0.10162599999999999</v>
      </c>
      <c r="C28" s="8"/>
    </row>
    <row r="29" spans="1:3" x14ac:dyDescent="0.35">
      <c r="A29" s="7">
        <v>44256</v>
      </c>
      <c r="B29" s="8">
        <v>0.11377799999999999</v>
      </c>
      <c r="C29" s="8"/>
    </row>
    <row r="30" spans="1:3" x14ac:dyDescent="0.35">
      <c r="A30" s="7">
        <v>44287</v>
      </c>
      <c r="B30" s="8">
        <v>0.129408</v>
      </c>
      <c r="C30" s="8"/>
    </row>
    <row r="31" spans="1:3" x14ac:dyDescent="0.35">
      <c r="A31" s="7">
        <v>44317</v>
      </c>
      <c r="B31" s="8">
        <v>0.13333599999999998</v>
      </c>
      <c r="C31" s="8"/>
    </row>
    <row r="32" spans="1:3" x14ac:dyDescent="0.35">
      <c r="A32" s="7">
        <v>44348</v>
      </c>
      <c r="B32" s="8">
        <v>0.14570899999999998</v>
      </c>
      <c r="C32" s="8"/>
    </row>
    <row r="33" spans="1:3" x14ac:dyDescent="0.35">
      <c r="A33" s="7">
        <v>44378</v>
      </c>
      <c r="B33" s="8">
        <v>0.15694899999999998</v>
      </c>
      <c r="C33" s="8"/>
    </row>
    <row r="34" spans="1:3" x14ac:dyDescent="0.35">
      <c r="A34" s="7">
        <v>44409</v>
      </c>
      <c r="B34" s="8">
        <v>0.17993599999999998</v>
      </c>
      <c r="C34" s="8"/>
    </row>
    <row r="35" spans="1:3" x14ac:dyDescent="0.35">
      <c r="A35" s="7">
        <v>44440</v>
      </c>
      <c r="B35" s="8">
        <v>0.18750499999999998</v>
      </c>
      <c r="C35" s="8"/>
    </row>
    <row r="36" spans="1:3" x14ac:dyDescent="0.35">
      <c r="A36" s="7">
        <v>44470</v>
      </c>
      <c r="B36" s="8">
        <v>0.19494099999999998</v>
      </c>
      <c r="C36" s="8"/>
    </row>
    <row r="37" spans="1:3" x14ac:dyDescent="0.35">
      <c r="A37" s="7">
        <v>44501</v>
      </c>
      <c r="B37" s="8">
        <v>0.19982199999999997</v>
      </c>
      <c r="C37" s="8"/>
    </row>
    <row r="38" spans="1:3" x14ac:dyDescent="0.35">
      <c r="A38" s="7">
        <v>44531</v>
      </c>
      <c r="B38" s="8">
        <v>0.23612199999999997</v>
      </c>
      <c r="C38" s="8"/>
    </row>
    <row r="39" spans="1:3" x14ac:dyDescent="0.35">
      <c r="A39" s="7">
        <v>44562</v>
      </c>
      <c r="B39" s="8">
        <v>0.23612199999999997</v>
      </c>
      <c r="C39" s="8"/>
    </row>
    <row r="40" spans="1:3" x14ac:dyDescent="0.35">
      <c r="A40" s="7">
        <v>44593</v>
      </c>
      <c r="B40" s="8">
        <v>0.25172199999999995</v>
      </c>
      <c r="C40" s="8"/>
    </row>
    <row r="41" spans="1:3" x14ac:dyDescent="0.35">
      <c r="A41" s="7">
        <v>44621</v>
      </c>
      <c r="B41" s="8">
        <v>0.26831209999999994</v>
      </c>
      <c r="C41" s="8"/>
    </row>
    <row r="42" spans="1:3" x14ac:dyDescent="0.35">
      <c r="A42" s="7">
        <v>44652</v>
      </c>
      <c r="B42" s="8">
        <v>0.28280009999999994</v>
      </c>
      <c r="C42" s="8"/>
    </row>
    <row r="43" spans="1:3" x14ac:dyDescent="0.35">
      <c r="A43" s="7">
        <v>44682</v>
      </c>
      <c r="B43" s="8">
        <v>0.50263989999999992</v>
      </c>
      <c r="C43" s="8"/>
    </row>
    <row r="44" spans="1:3" x14ac:dyDescent="0.35">
      <c r="A44" s="7">
        <v>44713</v>
      </c>
      <c r="B44" s="8">
        <v>0.71381389999999989</v>
      </c>
      <c r="C44" s="8"/>
    </row>
    <row r="45" spans="1:3" x14ac:dyDescent="0.35">
      <c r="A45" s="7">
        <v>44743</v>
      </c>
      <c r="B45" s="8">
        <v>0.78644989999999992</v>
      </c>
      <c r="C45" s="9">
        <v>2.2645</v>
      </c>
    </row>
    <row r="46" spans="1:3" x14ac:dyDescent="0.35">
      <c r="A46" s="7">
        <v>44774</v>
      </c>
      <c r="B46" s="8">
        <v>0.9946818999999999</v>
      </c>
      <c r="C46" s="9">
        <v>2.3336999999999999</v>
      </c>
    </row>
    <row r="47" spans="1:3" x14ac:dyDescent="0.35">
      <c r="A47" s="7">
        <v>44805</v>
      </c>
      <c r="B47" s="8">
        <v>1.4632398999999998</v>
      </c>
      <c r="C47" s="9">
        <v>2.3336999999999999</v>
      </c>
    </row>
    <row r="48" spans="1:3" x14ac:dyDescent="0.35">
      <c r="A48" s="7">
        <v>44835</v>
      </c>
      <c r="B48" s="8">
        <v>1.5040008999999999</v>
      </c>
      <c r="C48" s="9">
        <v>2.3381999999999996</v>
      </c>
    </row>
    <row r="49" spans="1:3" x14ac:dyDescent="0.35">
      <c r="A49" s="7">
        <v>44866</v>
      </c>
      <c r="B49" s="8">
        <v>1.5743438999999999</v>
      </c>
      <c r="C49" s="9">
        <v>2.4218999999999999</v>
      </c>
    </row>
    <row r="50" spans="1:3" x14ac:dyDescent="0.35">
      <c r="A50" s="7">
        <v>44896</v>
      </c>
      <c r="B50" s="8">
        <v>1.8990429</v>
      </c>
      <c r="C50" s="9">
        <v>2.5865</v>
      </c>
    </row>
    <row r="51" spans="1:3" x14ac:dyDescent="0.35">
      <c r="A51" s="7">
        <v>44927</v>
      </c>
      <c r="B51" s="8">
        <v>1.8990429</v>
      </c>
      <c r="C51" s="9">
        <v>3.0770999999999993</v>
      </c>
    </row>
    <row r="52" spans="1:3" x14ac:dyDescent="0.35">
      <c r="A52" s="7">
        <v>44958</v>
      </c>
      <c r="B52" s="8">
        <v>3.0173569000000002</v>
      </c>
      <c r="C52" s="9">
        <v>3.1388999999999996</v>
      </c>
    </row>
    <row r="53" spans="1:3" x14ac:dyDescent="0.35">
      <c r="A53" s="7">
        <v>44986</v>
      </c>
      <c r="B53" s="8">
        <v>4.3261719000000003</v>
      </c>
      <c r="C53" s="9">
        <v>3.2428999999999997</v>
      </c>
    </row>
    <row r="54" spans="1:3" x14ac:dyDescent="0.35">
      <c r="A54" s="7">
        <v>45017</v>
      </c>
      <c r="B54" s="8">
        <v>4.6649599000000004</v>
      </c>
      <c r="C54" s="9">
        <v>3.3679999999999999</v>
      </c>
    </row>
    <row r="55" spans="1:3" x14ac:dyDescent="0.35">
      <c r="A55" s="7">
        <v>45047</v>
      </c>
      <c r="B55" s="8">
        <v>4.6979159000000008</v>
      </c>
      <c r="C55" s="9">
        <v>4.0367999999999995</v>
      </c>
    </row>
    <row r="56" spans="1:3" x14ac:dyDescent="0.35">
      <c r="A56" s="7">
        <v>45078</v>
      </c>
      <c r="B56" s="8">
        <v>4.8762619000000011</v>
      </c>
      <c r="C56" s="9">
        <v>4.4115999999999991</v>
      </c>
    </row>
    <row r="57" spans="1:3" x14ac:dyDescent="0.35">
      <c r="A57" s="7">
        <v>45108</v>
      </c>
      <c r="B57" s="8">
        <v>5.1037569000000014</v>
      </c>
      <c r="C57" s="9">
        <v>4.7405999999999997</v>
      </c>
    </row>
    <row r="58" spans="1:3" x14ac:dyDescent="0.35">
      <c r="A58" s="7">
        <v>45139</v>
      </c>
      <c r="B58" s="8">
        <v>5.5836949000000011</v>
      </c>
      <c r="C58" s="9">
        <v>4.8410999999999991</v>
      </c>
    </row>
    <row r="59" spans="1:3" x14ac:dyDescent="0.35">
      <c r="A59" s="7">
        <v>45170</v>
      </c>
      <c r="B59" s="8">
        <v>5.7842344000000008</v>
      </c>
      <c r="C59" s="9">
        <v>4.8831999999999995</v>
      </c>
    </row>
    <row r="60" spans="1:3" x14ac:dyDescent="0.35">
      <c r="A60" s="7">
        <v>45200</v>
      </c>
      <c r="B60" s="8">
        <v>6.0252886000000005</v>
      </c>
      <c r="C60" s="9">
        <v>5.0053000000000001</v>
      </c>
    </row>
    <row r="61" spans="1:3" x14ac:dyDescent="0.35">
      <c r="A61" s="7">
        <v>45231</v>
      </c>
      <c r="B61" s="8">
        <v>6.0412380000000008</v>
      </c>
      <c r="C61" s="9">
        <v>5.0396999999999998</v>
      </c>
    </row>
    <row r="62" spans="1:3" x14ac:dyDescent="0.35">
      <c r="A62" s="7">
        <v>45261</v>
      </c>
      <c r="B62" s="8">
        <v>6.3890130000000012</v>
      </c>
      <c r="C62" s="9">
        <v>5.2038000000000002</v>
      </c>
    </row>
    <row r="63" spans="1:3" x14ac:dyDescent="0.35">
      <c r="A63" s="7">
        <v>45292</v>
      </c>
      <c r="B63" s="8">
        <v>6.4477560000000009</v>
      </c>
      <c r="C63" s="9">
        <v>5.4124999999999996</v>
      </c>
    </row>
    <row r="64" spans="1:3" x14ac:dyDescent="0.35">
      <c r="A64" s="7">
        <v>45323</v>
      </c>
      <c r="B64" s="8">
        <v>6.516941000000001</v>
      </c>
      <c r="C64" s="9">
        <v>5.4398999999999997</v>
      </c>
    </row>
    <row r="65" spans="1:3" x14ac:dyDescent="0.35">
      <c r="A65" s="7">
        <v>45352</v>
      </c>
      <c r="B65" s="8">
        <v>6.9938740000000008</v>
      </c>
      <c r="C65" s="9">
        <v>5.4398999999999997</v>
      </c>
    </row>
    <row r="66" spans="1:3" x14ac:dyDescent="0.35">
      <c r="A66" s="7">
        <v>45383</v>
      </c>
      <c r="B66" s="8">
        <v>7.2012140000000011</v>
      </c>
      <c r="C66" s="9">
        <v>5.49</v>
      </c>
    </row>
    <row r="67" spans="1:3" x14ac:dyDescent="0.35">
      <c r="A67" s="7">
        <v>45413</v>
      </c>
      <c r="B67" s="8">
        <v>7.2496060000000009</v>
      </c>
      <c r="C67" s="9">
        <v>5.5653000000000006</v>
      </c>
    </row>
    <row r="68" spans="1:3" x14ac:dyDescent="0.35">
      <c r="A68" s="7">
        <v>45444</v>
      </c>
      <c r="B68" s="8">
        <v>7.7259450000000012</v>
      </c>
      <c r="C68" s="9">
        <v>5.7904999999999998</v>
      </c>
    </row>
    <row r="69" spans="1:3" x14ac:dyDescent="0.35">
      <c r="A69" s="7">
        <v>45474</v>
      </c>
      <c r="B69" s="8">
        <v>8.5363723600000014</v>
      </c>
      <c r="C69" s="9">
        <v>5.9526000000000003</v>
      </c>
    </row>
    <row r="70" spans="1:3" x14ac:dyDescent="0.35">
      <c r="A70" s="7">
        <v>45505</v>
      </c>
      <c r="B70" s="8">
        <v>9.1942433600000015</v>
      </c>
      <c r="C70" s="9">
        <v>5.9526000000000003</v>
      </c>
    </row>
    <row r="71" spans="1:3" x14ac:dyDescent="0.35">
      <c r="A71" s="7">
        <v>45536</v>
      </c>
      <c r="B71" s="8">
        <v>9.7315547600000016</v>
      </c>
      <c r="C71" s="9">
        <v>6.1414</v>
      </c>
    </row>
    <row r="72" spans="1:3" x14ac:dyDescent="0.35">
      <c r="A72" s="7">
        <v>45566</v>
      </c>
      <c r="B72" s="8">
        <v>10.054471760000002</v>
      </c>
      <c r="C72" s="9">
        <v>6.1651999999999996</v>
      </c>
    </row>
    <row r="73" spans="1:3" x14ac:dyDescent="0.35">
      <c r="A73" s="7">
        <v>45597</v>
      </c>
      <c r="B73" s="8">
        <v>10.814315360000002</v>
      </c>
      <c r="C73" s="9">
        <v>6.1651999999999996</v>
      </c>
    </row>
    <row r="74" spans="1:3" x14ac:dyDescent="0.35">
      <c r="A74" s="7">
        <v>45627</v>
      </c>
      <c r="B74" s="8">
        <v>10.828782360000002</v>
      </c>
      <c r="C74" s="9">
        <v>6.1651999999999996</v>
      </c>
    </row>
    <row r="75" spans="1:3" x14ac:dyDescent="0.35">
      <c r="A75" s="7">
        <v>45658</v>
      </c>
      <c r="B75" s="8">
        <v>11.683327060000002</v>
      </c>
      <c r="C75" s="9">
        <v>6.1775000000000002</v>
      </c>
    </row>
    <row r="76" spans="1:3" x14ac:dyDescent="0.35">
      <c r="A76" s="7">
        <v>45689</v>
      </c>
      <c r="B76" s="8">
        <v>12.531903060000001</v>
      </c>
      <c r="C76" s="9">
        <v>6.1775000000000002</v>
      </c>
    </row>
    <row r="77" spans="1:3" x14ac:dyDescent="0.35">
      <c r="A77" s="7">
        <v>45717</v>
      </c>
      <c r="B77" s="8">
        <v>13.015841060000001</v>
      </c>
      <c r="C77" s="9">
        <v>6.1775000000000002</v>
      </c>
    </row>
    <row r="78" spans="1:3" x14ac:dyDescent="0.35">
      <c r="A78" s="7">
        <v>45748</v>
      </c>
      <c r="B78" s="9">
        <v>13.037963060000001</v>
      </c>
      <c r="C78" s="9">
        <v>6.2077999999999998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DC34A-D389-418E-96FA-8FEAF68ECE3A}">
  <dimension ref="A1:E14"/>
  <sheetViews>
    <sheetView workbookViewId="0">
      <selection activeCell="E21" sqref="E21"/>
    </sheetView>
  </sheetViews>
  <sheetFormatPr defaultRowHeight="14.5" x14ac:dyDescent="0.35"/>
  <sheetData>
    <row r="1" spans="1:5" ht="15.5" x14ac:dyDescent="0.35">
      <c r="A1" s="1" t="s">
        <v>18</v>
      </c>
      <c r="B1" s="1"/>
      <c r="C1" s="1"/>
      <c r="D1" s="1"/>
      <c r="E1" s="1"/>
    </row>
    <row r="2" spans="1:5" x14ac:dyDescent="0.35">
      <c r="B2">
        <v>2022</v>
      </c>
      <c r="C2">
        <v>2023</v>
      </c>
      <c r="D2">
        <v>2024</v>
      </c>
      <c r="E2" t="s">
        <v>19</v>
      </c>
    </row>
    <row r="3" spans="1:5" x14ac:dyDescent="0.35">
      <c r="A3" t="s">
        <v>20</v>
      </c>
      <c r="B3" s="6">
        <f>[2]Source!P2</f>
        <v>0</v>
      </c>
      <c r="C3" s="6">
        <f>[2]Source!Q2</f>
        <v>2969</v>
      </c>
      <c r="D3" s="6">
        <f>[2]Source!R2</f>
        <v>1243</v>
      </c>
      <c r="E3" s="6">
        <v>21</v>
      </c>
    </row>
    <row r="4" spans="1:5" x14ac:dyDescent="0.35">
      <c r="A4" t="s">
        <v>21</v>
      </c>
      <c r="B4" s="6">
        <f>[2]Source!P3</f>
        <v>180</v>
      </c>
      <c r="C4" s="6">
        <f>[2]Source!Q3</f>
        <v>2813</v>
      </c>
      <c r="D4" s="6">
        <f>[2]Source!R3</f>
        <v>1936</v>
      </c>
      <c r="E4" s="6">
        <v>414</v>
      </c>
    </row>
    <row r="5" spans="1:5" x14ac:dyDescent="0.35">
      <c r="A5" t="s">
        <v>22</v>
      </c>
      <c r="B5" s="6">
        <f>[2]Source!P4</f>
        <v>374</v>
      </c>
      <c r="C5" s="6">
        <f>[2]Source!Q4</f>
        <v>2072</v>
      </c>
      <c r="D5" s="6">
        <f>[2]Source!R4</f>
        <v>982</v>
      </c>
      <c r="E5" s="6">
        <v>153</v>
      </c>
    </row>
    <row r="6" spans="1:5" x14ac:dyDescent="0.35">
      <c r="A6" t="s">
        <v>23</v>
      </c>
      <c r="B6" s="6">
        <f>[2]Source!P5</f>
        <v>495</v>
      </c>
      <c r="C6" s="6">
        <f>[2]Source!Q5</f>
        <v>2940.5</v>
      </c>
      <c r="D6" s="6">
        <f>[2]Source!R5</f>
        <v>0</v>
      </c>
      <c r="E6" s="6">
        <v>16</v>
      </c>
    </row>
    <row r="7" spans="1:5" x14ac:dyDescent="0.35">
      <c r="A7" t="s">
        <v>24</v>
      </c>
      <c r="B7" s="6">
        <f>[2]Source!P6</f>
        <v>437</v>
      </c>
      <c r="C7" s="6">
        <f>[2]Source!Q6</f>
        <v>3473.5</v>
      </c>
      <c r="D7" s="6">
        <f>[2]Source!R6</f>
        <v>0</v>
      </c>
      <c r="E7" s="6">
        <v>36</v>
      </c>
    </row>
    <row r="8" spans="1:5" x14ac:dyDescent="0.35">
      <c r="A8" t="s">
        <v>25</v>
      </c>
      <c r="B8" s="6">
        <f>[2]Source!P7</f>
        <v>658</v>
      </c>
      <c r="C8" s="6">
        <f>[2]Source!Q7</f>
        <v>1094</v>
      </c>
      <c r="D8" s="6">
        <f>[2]Source!R7</f>
        <v>0</v>
      </c>
      <c r="E8" s="6"/>
    </row>
    <row r="9" spans="1:5" x14ac:dyDescent="0.35">
      <c r="A9" t="s">
        <v>26</v>
      </c>
      <c r="B9" s="6">
        <f>[2]Source!P8</f>
        <v>1315</v>
      </c>
      <c r="C9" s="6">
        <f>[2]Source!Q8</f>
        <v>2240</v>
      </c>
      <c r="D9" s="6">
        <f>[2]Source!R8</f>
        <v>0</v>
      </c>
      <c r="E9" s="6"/>
    </row>
    <row r="10" spans="1:5" x14ac:dyDescent="0.35">
      <c r="A10" t="s">
        <v>27</v>
      </c>
      <c r="B10" s="6">
        <f>[2]Source!P9</f>
        <v>224</v>
      </c>
      <c r="C10" s="6">
        <f>[2]Source!Q9</f>
        <v>1668.5</v>
      </c>
      <c r="D10" s="6">
        <f>[2]Source!R9</f>
        <v>0</v>
      </c>
      <c r="E10" s="6"/>
    </row>
    <row r="11" spans="1:5" x14ac:dyDescent="0.35">
      <c r="A11" t="s">
        <v>28</v>
      </c>
      <c r="B11" s="6">
        <f>[2]Source!P10</f>
        <v>2210</v>
      </c>
      <c r="C11" s="6">
        <f>[2]Source!Q10</f>
        <v>2318.5</v>
      </c>
      <c r="D11" s="6">
        <f>[2]Source!R10</f>
        <v>0</v>
      </c>
      <c r="E11" s="6"/>
    </row>
    <row r="12" spans="1:5" x14ac:dyDescent="0.35">
      <c r="A12" t="s">
        <v>29</v>
      </c>
      <c r="B12" s="6">
        <f>[2]Source!P11</f>
        <v>1565</v>
      </c>
      <c r="C12" s="6">
        <f>[2]Source!Q11</f>
        <v>538</v>
      </c>
      <c r="D12" s="6">
        <f>[2]Source!R11</f>
        <v>0</v>
      </c>
      <c r="E12" s="6"/>
    </row>
    <row r="13" spans="1:5" x14ac:dyDescent="0.35">
      <c r="A13" t="s">
        <v>30</v>
      </c>
      <c r="B13" s="6">
        <f>[2]Source!P12</f>
        <v>1510</v>
      </c>
      <c r="C13" s="6">
        <f>[2]Source!Q12</f>
        <v>1938.5</v>
      </c>
      <c r="D13" s="6">
        <f>[2]Source!R12</f>
        <v>0</v>
      </c>
      <c r="E13" s="6"/>
    </row>
    <row r="14" spans="1:5" x14ac:dyDescent="0.35">
      <c r="A14" t="s">
        <v>31</v>
      </c>
      <c r="B14" s="6">
        <f>[2]Source!P13</f>
        <v>2801.5</v>
      </c>
      <c r="C14" s="6">
        <f>[2]Source!Q13</f>
        <v>809</v>
      </c>
      <c r="D14" s="6">
        <f>[2]Source!R13</f>
        <v>0</v>
      </c>
      <c r="E14" s="6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FF0D1-5ABB-4889-9EBD-60C2634F0B89}">
  <dimension ref="A1:C21"/>
  <sheetViews>
    <sheetView workbookViewId="0">
      <selection activeCell="D20" sqref="D20"/>
    </sheetView>
  </sheetViews>
  <sheetFormatPr defaultRowHeight="14.5" x14ac:dyDescent="0.35"/>
  <cols>
    <col min="2" max="2" width="27" bestFit="1" customWidth="1"/>
    <col min="3" max="3" width="22.453125" bestFit="1" customWidth="1"/>
  </cols>
  <sheetData>
    <row r="1" spans="1:3" ht="15.5" x14ac:dyDescent="0.35">
      <c r="A1" s="1" t="s">
        <v>32</v>
      </c>
      <c r="B1" s="3"/>
      <c r="C1" s="3"/>
    </row>
    <row r="2" spans="1:3" x14ac:dyDescent="0.35">
      <c r="B2" t="s">
        <v>33</v>
      </c>
      <c r="C2" t="s">
        <v>34</v>
      </c>
    </row>
    <row r="3" spans="1:3" x14ac:dyDescent="0.35">
      <c r="A3" t="s">
        <v>35</v>
      </c>
      <c r="B3">
        <v>14466.901262619605</v>
      </c>
      <c r="C3">
        <v>190611.23185448578</v>
      </c>
    </row>
    <row r="4" spans="1:3" x14ac:dyDescent="0.35">
      <c r="A4" t="s">
        <v>36</v>
      </c>
      <c r="B4">
        <v>49546.68470913903</v>
      </c>
      <c r="C4">
        <v>190611.23185448578</v>
      </c>
    </row>
    <row r="5" spans="1:3" x14ac:dyDescent="0.35">
      <c r="A5" t="s">
        <v>37</v>
      </c>
      <c r="B5">
        <v>183708.87680661993</v>
      </c>
      <c r="C5">
        <v>190611.23185448578</v>
      </c>
    </row>
    <row r="6" spans="1:3" x14ac:dyDescent="0.35">
      <c r="A6" t="s">
        <v>38</v>
      </c>
      <c r="B6">
        <v>149545.17255125474</v>
      </c>
      <c r="C6">
        <v>190611.23185448578</v>
      </c>
    </row>
    <row r="7" spans="1:3" x14ac:dyDescent="0.35">
      <c r="A7" t="s">
        <v>39</v>
      </c>
      <c r="B7">
        <v>163686.60982152002</v>
      </c>
      <c r="C7">
        <v>190611.23185448578</v>
      </c>
    </row>
    <row r="8" spans="1:3" x14ac:dyDescent="0.35">
      <c r="A8" t="s">
        <v>40</v>
      </c>
      <c r="B8">
        <v>208974.04118662997</v>
      </c>
      <c r="C8">
        <v>190611.23185448578</v>
      </c>
    </row>
    <row r="9" spans="1:3" x14ac:dyDescent="0.35">
      <c r="A9" t="s">
        <v>41</v>
      </c>
      <c r="B9">
        <v>201195.94014021021</v>
      </c>
      <c r="C9">
        <v>190611.23185448578</v>
      </c>
    </row>
    <row r="10" spans="1:3" x14ac:dyDescent="0.35">
      <c r="A10" t="s">
        <v>42</v>
      </c>
      <c r="B10">
        <v>215274.15681497869</v>
      </c>
      <c r="C10">
        <v>190611.23185448578</v>
      </c>
    </row>
    <row r="11" spans="1:3" x14ac:dyDescent="0.35">
      <c r="A11" t="s">
        <v>43</v>
      </c>
      <c r="B11">
        <v>200409.44413339556</v>
      </c>
      <c r="C11">
        <v>190611.23185448578</v>
      </c>
    </row>
    <row r="12" spans="1:3" x14ac:dyDescent="0.35">
      <c r="A12" t="s">
        <v>44</v>
      </c>
      <c r="B12">
        <v>240525.47774945287</v>
      </c>
      <c r="C12">
        <v>190611.23185448578</v>
      </c>
    </row>
    <row r="13" spans="1:3" x14ac:dyDescent="0.35">
      <c r="A13" t="s">
        <v>45</v>
      </c>
      <c r="B13">
        <v>236952.65273316647</v>
      </c>
      <c r="C13">
        <v>190611.23185448578</v>
      </c>
    </row>
    <row r="14" spans="1:3" x14ac:dyDescent="0.35">
      <c r="A14" t="s">
        <v>46</v>
      </c>
      <c r="B14">
        <v>246904.49375297595</v>
      </c>
      <c r="C14">
        <v>190611.23185448578</v>
      </c>
    </row>
    <row r="15" spans="1:3" x14ac:dyDescent="0.35">
      <c r="A15" t="s">
        <v>47</v>
      </c>
      <c r="B15">
        <v>415788.83622163255</v>
      </c>
      <c r="C15">
        <v>190611.23185448578</v>
      </c>
    </row>
    <row r="16" spans="1:3" x14ac:dyDescent="0.35">
      <c r="A16" t="s">
        <v>48</v>
      </c>
      <c r="B16">
        <v>618285.96127484879</v>
      </c>
      <c r="C16">
        <v>190611.23185448578</v>
      </c>
    </row>
    <row r="17" spans="1:3" x14ac:dyDescent="0.35">
      <c r="A17" t="s">
        <v>49</v>
      </c>
      <c r="B17">
        <v>388299.41185740929</v>
      </c>
      <c r="C17">
        <v>190611.23185448578</v>
      </c>
    </row>
    <row r="18" spans="1:3" x14ac:dyDescent="0.35">
      <c r="A18" t="s">
        <v>50</v>
      </c>
      <c r="B18">
        <v>400266.14139966504</v>
      </c>
      <c r="C18">
        <v>190611.23185448578</v>
      </c>
    </row>
    <row r="19" spans="1:3" x14ac:dyDescent="0.35">
      <c r="A19" t="s">
        <v>51</v>
      </c>
      <c r="B19">
        <v>543310.8446434167</v>
      </c>
      <c r="C19">
        <v>190611.23185448578</v>
      </c>
    </row>
    <row r="20" spans="1:3" x14ac:dyDescent="0.35">
      <c r="A20" t="s">
        <v>52</v>
      </c>
      <c r="B20">
        <v>398235.72714133398</v>
      </c>
      <c r="C20">
        <v>190611.23185448578</v>
      </c>
    </row>
    <row r="21" spans="1:3" x14ac:dyDescent="0.35">
      <c r="A21" t="s">
        <v>53</v>
      </c>
      <c r="B21">
        <v>588249.20860546303</v>
      </c>
      <c r="C21">
        <v>190611.23185448578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56AC5-A086-4261-91BD-63BEA8214B81}">
  <dimension ref="A1:L15"/>
  <sheetViews>
    <sheetView tabSelected="1" workbookViewId="0">
      <selection activeCell="J20" sqref="J20"/>
    </sheetView>
  </sheetViews>
  <sheetFormatPr defaultRowHeight="14.5" x14ac:dyDescent="0.35"/>
  <sheetData>
    <row r="1" spans="1:12" ht="15.5" x14ac:dyDescent="0.35">
      <c r="A1" s="1" t="s">
        <v>54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 x14ac:dyDescent="0.35">
      <c r="B3" t="s">
        <v>55</v>
      </c>
      <c r="D3" t="s">
        <v>56</v>
      </c>
      <c r="F3" t="s">
        <v>57</v>
      </c>
      <c r="H3" t="s">
        <v>58</v>
      </c>
      <c r="J3" t="s">
        <v>59</v>
      </c>
    </row>
    <row r="4" spans="1:12" x14ac:dyDescent="0.35">
      <c r="A4" t="s">
        <v>44</v>
      </c>
      <c r="B4" s="10">
        <v>50.52428623826971</v>
      </c>
      <c r="C4" s="10"/>
      <c r="D4" s="10">
        <v>50.52428623826971</v>
      </c>
      <c r="E4" s="10"/>
      <c r="F4" s="10">
        <v>50.52428623826971</v>
      </c>
      <c r="G4" s="10"/>
      <c r="H4" s="10">
        <v>50.52428623826971</v>
      </c>
      <c r="I4" s="10"/>
      <c r="J4" s="10">
        <v>50.52428623826971</v>
      </c>
      <c r="K4" s="10"/>
    </row>
    <row r="5" spans="1:12" x14ac:dyDescent="0.35">
      <c r="A5" t="s">
        <v>45</v>
      </c>
      <c r="B5" s="10">
        <v>52.987108840612898</v>
      </c>
      <c r="C5" s="10"/>
      <c r="D5" s="10">
        <v>52.987108840612898</v>
      </c>
      <c r="E5" s="10"/>
      <c r="F5" s="10">
        <v>52.987108840612898</v>
      </c>
      <c r="G5" s="10"/>
      <c r="H5" s="10">
        <v>52.987108840612898</v>
      </c>
      <c r="I5" s="10"/>
      <c r="J5" s="10">
        <v>52.987108840612898</v>
      </c>
      <c r="K5" s="10"/>
    </row>
    <row r="6" spans="1:12" x14ac:dyDescent="0.35">
      <c r="A6" t="s">
        <v>46</v>
      </c>
      <c r="B6" s="10">
        <v>51.460628826257306</v>
      </c>
      <c r="C6" s="10"/>
      <c r="D6" s="10">
        <v>51.460628826257306</v>
      </c>
      <c r="E6" s="10"/>
      <c r="F6" s="10">
        <v>51.460628826257306</v>
      </c>
      <c r="G6" s="10"/>
      <c r="H6" s="10">
        <v>51.460628826257306</v>
      </c>
      <c r="I6" s="10"/>
      <c r="J6" s="10">
        <v>51.460628826257306</v>
      </c>
      <c r="K6" s="10"/>
    </row>
    <row r="7" spans="1:12" x14ac:dyDescent="0.35">
      <c r="A7" t="s">
        <v>47</v>
      </c>
      <c r="B7" s="10">
        <v>57.224196365969071</v>
      </c>
      <c r="C7" s="10"/>
      <c r="D7" s="10">
        <v>57.224196365969071</v>
      </c>
      <c r="E7" s="10"/>
      <c r="F7" s="10">
        <v>57.224196365969071</v>
      </c>
      <c r="G7" s="10"/>
      <c r="H7" s="10">
        <v>57.224196365969071</v>
      </c>
      <c r="I7" s="10"/>
      <c r="J7" s="10">
        <v>57.224196365969071</v>
      </c>
      <c r="K7" s="10"/>
    </row>
    <row r="8" spans="1:12" x14ac:dyDescent="0.35">
      <c r="A8" t="s">
        <v>48</v>
      </c>
      <c r="B8" s="10">
        <v>70.080964285008406</v>
      </c>
      <c r="C8" s="10"/>
      <c r="D8" s="10">
        <v>70.080964285008406</v>
      </c>
      <c r="E8" s="10"/>
      <c r="F8" s="10">
        <v>70.080964285008406</v>
      </c>
      <c r="G8" s="10"/>
      <c r="H8" s="10">
        <v>70.080964285008406</v>
      </c>
      <c r="I8" s="10"/>
      <c r="J8" s="10">
        <v>70.080964285008406</v>
      </c>
      <c r="K8" s="10"/>
    </row>
    <row r="9" spans="1:12" x14ac:dyDescent="0.35">
      <c r="A9" t="s">
        <v>49</v>
      </c>
      <c r="B9" s="10">
        <v>67.621565735370154</v>
      </c>
      <c r="C9" s="10"/>
      <c r="D9" s="10">
        <v>67.621565735370154</v>
      </c>
      <c r="E9" s="10"/>
      <c r="F9" s="10">
        <v>67.621565735370154</v>
      </c>
      <c r="G9" s="10"/>
      <c r="H9" s="10">
        <v>67.621565735370154</v>
      </c>
      <c r="I9" s="10"/>
      <c r="J9" s="10">
        <v>67.621565735370154</v>
      </c>
      <c r="K9" s="10"/>
    </row>
    <row r="10" spans="1:12" x14ac:dyDescent="0.35">
      <c r="A10" t="s">
        <v>50</v>
      </c>
      <c r="B10" s="10">
        <v>70.458477903613925</v>
      </c>
      <c r="C10" s="10"/>
      <c r="D10" s="10">
        <v>70.458477903613925</v>
      </c>
      <c r="E10" s="10"/>
      <c r="F10" s="10">
        <v>70.458477903613925</v>
      </c>
      <c r="G10" s="10"/>
      <c r="H10" s="10">
        <v>70.458477903613925</v>
      </c>
      <c r="I10" s="10"/>
      <c r="J10" s="10">
        <v>70.458477903613925</v>
      </c>
      <c r="K10" s="10">
        <v>70.458477903613925</v>
      </c>
    </row>
    <row r="11" spans="1:12" x14ac:dyDescent="0.35">
      <c r="A11" t="s">
        <v>51</v>
      </c>
      <c r="B11" s="10">
        <v>74.156276830546105</v>
      </c>
      <c r="C11" s="10"/>
      <c r="D11" s="10">
        <v>74.099999999999994</v>
      </c>
      <c r="E11" s="10"/>
      <c r="F11" s="10">
        <v>73.873923093008671</v>
      </c>
      <c r="G11" s="10"/>
      <c r="H11" s="10">
        <v>72.2</v>
      </c>
      <c r="I11" s="10">
        <v>72.230085971494731</v>
      </c>
      <c r="J11" s="10"/>
      <c r="K11" s="10">
        <v>74.400000000000006</v>
      </c>
    </row>
    <row r="12" spans="1:12" x14ac:dyDescent="0.35">
      <c r="A12" t="s">
        <v>52</v>
      </c>
      <c r="B12" s="10">
        <v>76.872752032141307</v>
      </c>
      <c r="C12" s="10"/>
      <c r="D12" s="10">
        <v>74.7</v>
      </c>
      <c r="E12" s="10">
        <v>74.725898298188724</v>
      </c>
      <c r="F12" s="10">
        <v>74.099999999999994</v>
      </c>
      <c r="G12" s="10">
        <v>74.101263523757837</v>
      </c>
      <c r="H12" s="10"/>
      <c r="I12" s="10">
        <v>72.777616155030714</v>
      </c>
      <c r="J12" s="10"/>
      <c r="K12" s="10">
        <v>75.099999999999994</v>
      </c>
    </row>
    <row r="13" spans="1:12" x14ac:dyDescent="0.35">
      <c r="A13" t="s">
        <v>53</v>
      </c>
      <c r="B13" s="10">
        <v>77.367811794651701</v>
      </c>
      <c r="C13" s="10">
        <v>77.367811794651701</v>
      </c>
      <c r="D13" s="10"/>
      <c r="E13" s="10">
        <v>75.547561185475971</v>
      </c>
      <c r="F13" s="10"/>
      <c r="G13" s="10">
        <v>75.300452480076927</v>
      </c>
      <c r="H13" s="10"/>
      <c r="I13" s="10">
        <v>73.598779887234045</v>
      </c>
      <c r="J13" s="10"/>
      <c r="K13" s="10"/>
    </row>
    <row r="14" spans="1:12" x14ac:dyDescent="0.35">
      <c r="A14" t="s">
        <v>60</v>
      </c>
      <c r="B14" s="10"/>
      <c r="C14" s="10">
        <v>77.194286978010595</v>
      </c>
      <c r="D14" s="10"/>
      <c r="E14" s="10">
        <v>75.29573668684958</v>
      </c>
      <c r="F14" s="10"/>
      <c r="G14" s="10">
        <v>74.720364528149574</v>
      </c>
      <c r="H14" s="10"/>
      <c r="I14" s="10"/>
      <c r="J14" s="10"/>
      <c r="K14" s="10"/>
    </row>
    <row r="15" spans="1:12" x14ac:dyDescent="0.35">
      <c r="A15" t="s">
        <v>61</v>
      </c>
      <c r="B15" s="10"/>
      <c r="C15" s="10">
        <v>76.705833946848898</v>
      </c>
      <c r="D15" s="10"/>
      <c r="E15" s="10"/>
      <c r="F15" s="10"/>
      <c r="G15" s="10"/>
      <c r="H15" s="10"/>
      <c r="I15" s="10"/>
      <c r="J15" s="10"/>
      <c r="K15" s="10"/>
    </row>
  </sheetData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Figure 4</vt:lpstr>
      <vt:lpstr>Figure 5</vt:lpstr>
      <vt:lpstr>Figure 9</vt:lpstr>
      <vt:lpstr>Figure 10</vt:lpstr>
      <vt:lpstr>Figure 11</vt:lpstr>
      <vt:lpstr>Figure 12</vt:lpstr>
      <vt:lpstr>Figure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Siphokazi Nkosi</dc:creator>
  <cp:lastModifiedBy>Siphokazi Nkosi</cp:lastModifiedBy>
  <dcterms:created xsi:type="dcterms:W3CDTF">2025-06-19T07:50:39Z</dcterms:created>
  <dcterms:modified xsi:type="dcterms:W3CDTF">2025-06-19T08:31:34Z</dcterms:modified>
</cp:coreProperties>
</file>