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:\BaselRegulations\Basel II Regulations\Basel III enhancements\2021_2022 amendments\"/>
    </mc:Choice>
  </mc:AlternateContent>
  <xr:revisionPtr revIDLastSave="0" documentId="8_{87E51E5C-59C4-457C-9728-7184CDE545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 420 Section 1" sheetId="1" r:id="rId1"/>
  </sheets>
  <definedNames>
    <definedName name="_xlnm.Print_Area" localSheetId="0">'BA 420 Section 1'!$A$1:$L$111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5" i="1" l="1"/>
  <c r="C84" i="1"/>
  <c r="C83" i="1"/>
  <c r="I91" i="1" l="1"/>
  <c r="J91" i="1"/>
  <c r="J79" i="1"/>
  <c r="J84" i="1"/>
  <c r="J83" i="1"/>
  <c r="J86" i="1"/>
  <c r="J87" i="1"/>
  <c r="J88" i="1"/>
  <c r="J89" i="1"/>
  <c r="J90" i="1"/>
  <c r="J82" i="1"/>
  <c r="J81" i="1"/>
  <c r="D91" i="1"/>
  <c r="E91" i="1"/>
  <c r="F91" i="1"/>
  <c r="G91" i="1"/>
  <c r="H91" i="1"/>
  <c r="C91" i="1"/>
  <c r="D90" i="1"/>
  <c r="E90" i="1"/>
  <c r="F90" i="1"/>
  <c r="G90" i="1"/>
  <c r="H90" i="1"/>
  <c r="I90" i="1"/>
  <c r="C90" i="1"/>
  <c r="D87" i="1"/>
  <c r="E87" i="1"/>
  <c r="F87" i="1"/>
  <c r="G87" i="1"/>
  <c r="H87" i="1"/>
  <c r="I87" i="1"/>
  <c r="C87" i="1"/>
  <c r="D84" i="1"/>
  <c r="E84" i="1"/>
  <c r="F84" i="1"/>
  <c r="G84" i="1"/>
  <c r="H84" i="1"/>
  <c r="I84" i="1"/>
  <c r="D83" i="1"/>
  <c r="E83" i="1"/>
  <c r="F83" i="1"/>
  <c r="G83" i="1"/>
  <c r="H83" i="1"/>
  <c r="I83" i="1"/>
  <c r="D82" i="1"/>
  <c r="E82" i="1"/>
  <c r="F82" i="1"/>
  <c r="G82" i="1"/>
  <c r="H82" i="1"/>
  <c r="I82" i="1"/>
  <c r="C82" i="1"/>
  <c r="D81" i="1"/>
  <c r="E81" i="1"/>
  <c r="F81" i="1"/>
  <c r="G81" i="1"/>
  <c r="H81" i="1"/>
  <c r="I81" i="1"/>
  <c r="C81" i="1"/>
  <c r="C17" i="1"/>
  <c r="D78" i="1" l="1"/>
  <c r="E78" i="1"/>
  <c r="F78" i="1"/>
  <c r="G78" i="1"/>
  <c r="H78" i="1"/>
  <c r="I78" i="1"/>
  <c r="C78" i="1"/>
  <c r="D70" i="1"/>
  <c r="E70" i="1"/>
  <c r="F70" i="1"/>
  <c r="G70" i="1"/>
  <c r="H70" i="1"/>
  <c r="I70" i="1"/>
  <c r="C70" i="1"/>
  <c r="D62" i="1"/>
  <c r="E62" i="1"/>
  <c r="F62" i="1"/>
  <c r="G62" i="1"/>
  <c r="H62" i="1"/>
  <c r="I62" i="1"/>
  <c r="C62" i="1"/>
  <c r="D54" i="1"/>
  <c r="E54" i="1"/>
  <c r="F54" i="1"/>
  <c r="G54" i="1"/>
  <c r="H54" i="1"/>
  <c r="I54" i="1"/>
  <c r="C54" i="1"/>
  <c r="C41" i="1"/>
  <c r="D33" i="1"/>
  <c r="E33" i="1"/>
  <c r="F33" i="1"/>
  <c r="G33" i="1"/>
  <c r="H33" i="1"/>
  <c r="I33" i="1"/>
  <c r="C33" i="1"/>
  <c r="D25" i="1"/>
  <c r="E25" i="1"/>
  <c r="F25" i="1"/>
  <c r="G25" i="1"/>
  <c r="H25" i="1"/>
  <c r="I25" i="1"/>
  <c r="C25" i="1"/>
  <c r="D17" i="1"/>
  <c r="E17" i="1"/>
  <c r="F17" i="1"/>
  <c r="G17" i="1"/>
  <c r="H17" i="1"/>
  <c r="I17" i="1"/>
  <c r="J71" i="1" l="1"/>
  <c r="J63" i="1"/>
  <c r="J55" i="1"/>
  <c r="J42" i="1"/>
  <c r="J34" i="1"/>
  <c r="J26" i="1"/>
  <c r="J18" i="1"/>
  <c r="D75" i="1"/>
  <c r="E75" i="1"/>
  <c r="F75" i="1"/>
  <c r="G75" i="1"/>
  <c r="H75" i="1"/>
  <c r="I75" i="1"/>
  <c r="C75" i="1"/>
  <c r="J74" i="1"/>
  <c r="J76" i="1"/>
  <c r="J77" i="1"/>
  <c r="J73" i="1"/>
  <c r="D67" i="1"/>
  <c r="E67" i="1"/>
  <c r="F67" i="1"/>
  <c r="G67" i="1"/>
  <c r="H67" i="1"/>
  <c r="I67" i="1"/>
  <c r="C67" i="1"/>
  <c r="J66" i="1"/>
  <c r="J68" i="1"/>
  <c r="J69" i="1"/>
  <c r="J65" i="1"/>
  <c r="D59" i="1"/>
  <c r="E59" i="1"/>
  <c r="F59" i="1"/>
  <c r="G59" i="1"/>
  <c r="H59" i="1"/>
  <c r="I59" i="1"/>
  <c r="C59" i="1"/>
  <c r="J58" i="1"/>
  <c r="J60" i="1"/>
  <c r="J61" i="1"/>
  <c r="J57" i="1"/>
  <c r="D51" i="1"/>
  <c r="E51" i="1"/>
  <c r="F51" i="1"/>
  <c r="G51" i="1"/>
  <c r="H51" i="1"/>
  <c r="I51" i="1"/>
  <c r="C51" i="1"/>
  <c r="J53" i="1"/>
  <c r="J52" i="1"/>
  <c r="J50" i="1"/>
  <c r="J49" i="1"/>
  <c r="D38" i="1"/>
  <c r="D41" i="1" s="1"/>
  <c r="E38" i="1"/>
  <c r="E41" i="1" s="1"/>
  <c r="F38" i="1"/>
  <c r="F41" i="1" s="1"/>
  <c r="G38" i="1"/>
  <c r="G41" i="1" s="1"/>
  <c r="H38" i="1"/>
  <c r="H41" i="1" s="1"/>
  <c r="I38" i="1"/>
  <c r="I41" i="1" s="1"/>
  <c r="C38" i="1"/>
  <c r="J37" i="1"/>
  <c r="J39" i="1"/>
  <c r="J40" i="1"/>
  <c r="J36" i="1"/>
  <c r="D30" i="1"/>
  <c r="E30" i="1"/>
  <c r="F30" i="1"/>
  <c r="G30" i="1"/>
  <c r="H30" i="1"/>
  <c r="I30" i="1"/>
  <c r="C30" i="1"/>
  <c r="J32" i="1"/>
  <c r="J31" i="1"/>
  <c r="J29" i="1"/>
  <c r="J28" i="1"/>
  <c r="H22" i="1"/>
  <c r="D22" i="1"/>
  <c r="E22" i="1"/>
  <c r="F22" i="1"/>
  <c r="G22" i="1"/>
  <c r="I22" i="1"/>
  <c r="C22" i="1"/>
  <c r="D14" i="1"/>
  <c r="F14" i="1"/>
  <c r="H14" i="1"/>
  <c r="I14" i="1"/>
  <c r="C14" i="1"/>
  <c r="J24" i="1"/>
  <c r="J23" i="1"/>
  <c r="J21" i="1"/>
  <c r="J20" i="1"/>
  <c r="J16" i="1"/>
  <c r="J15" i="1"/>
  <c r="J13" i="1"/>
  <c r="J12" i="1"/>
  <c r="J41" i="1" l="1"/>
  <c r="J62" i="1"/>
  <c r="J70" i="1"/>
  <c r="J33" i="1"/>
  <c r="J59" i="1"/>
  <c r="J30" i="1"/>
  <c r="J38" i="1"/>
  <c r="J75" i="1"/>
  <c r="J78" i="1"/>
  <c r="J51" i="1"/>
  <c r="J67" i="1"/>
  <c r="J54" i="1"/>
  <c r="J22" i="1"/>
  <c r="J25" i="1"/>
  <c r="J14" i="1"/>
  <c r="J17" i="1"/>
</calcChain>
</file>

<file path=xl/sharedStrings.xml><?xml version="1.0" encoding="utf-8"?>
<sst xmlns="http://schemas.openxmlformats.org/spreadsheetml/2006/main" count="210" uniqueCount="125">
  <si>
    <t>OPERATIONAL RISK</t>
  </si>
  <si>
    <t>(Confidential and not available for inspection by the public)</t>
  </si>
  <si>
    <t>(All amounts to be rounded to the nearest R'000)</t>
  </si>
  <si>
    <t>Line no.</t>
  </si>
  <si>
    <t>Selected information relating to loss events</t>
  </si>
  <si>
    <t>Internal fraud</t>
  </si>
  <si>
    <t>External fraud</t>
  </si>
  <si>
    <t>Employment practices and workplace safety</t>
  </si>
  <si>
    <t>Client, products and business practices</t>
  </si>
  <si>
    <t>Damage to physical assets</t>
  </si>
  <si>
    <t>Business disruption and system failures</t>
  </si>
  <si>
    <t>Execution, delivery and process management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</si>
  <si>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</si>
  <si>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</si>
  <si>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</si>
  <si>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</si>
  <si>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</si>
  <si>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</si>
  <si>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</si>
  <si>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</si>
  <si>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</si>
  <si>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</si>
  <si>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Corporate finance</t>
  </si>
  <si>
    <t>Trading and sales</t>
  </si>
  <si>
    <t>11</t>
  </si>
  <si>
    <t>12</t>
  </si>
  <si>
    <t>13</t>
  </si>
  <si>
    <t>14</t>
  </si>
  <si>
    <t>Retail brokerage</t>
  </si>
  <si>
    <t>15</t>
  </si>
  <si>
    <t>16</t>
  </si>
  <si>
    <t>17</t>
  </si>
  <si>
    <t>18</t>
  </si>
  <si>
    <t>19</t>
  </si>
  <si>
    <t>20</t>
  </si>
  <si>
    <t>21</t>
  </si>
  <si>
    <t>Commercial banking</t>
  </si>
  <si>
    <t>22</t>
  </si>
  <si>
    <t>23</t>
  </si>
  <si>
    <t>24</t>
  </si>
  <si>
    <t>25</t>
  </si>
  <si>
    <t>26</t>
  </si>
  <si>
    <t>27</t>
  </si>
  <si>
    <t>28</t>
  </si>
  <si>
    <t>Retail banking</t>
  </si>
  <si>
    <t>29</t>
  </si>
  <si>
    <t>30</t>
  </si>
  <si>
    <t>31</t>
  </si>
  <si>
    <t>32</t>
  </si>
  <si>
    <t>33</t>
  </si>
  <si>
    <t>34</t>
  </si>
  <si>
    <t>35</t>
  </si>
  <si>
    <t>Payment and settlement</t>
  </si>
  <si>
    <t>36</t>
  </si>
  <si>
    <t>37</t>
  </si>
  <si>
    <t>38</t>
  </si>
  <si>
    <t>39</t>
  </si>
  <si>
    <t>40</t>
  </si>
  <si>
    <t>41</t>
  </si>
  <si>
    <t>42</t>
  </si>
  <si>
    <t>Agency services</t>
  </si>
  <si>
    <t>43</t>
  </si>
  <si>
    <t>44</t>
  </si>
  <si>
    <t>45</t>
  </si>
  <si>
    <t>46</t>
  </si>
  <si>
    <t>47</t>
  </si>
  <si>
    <t>48</t>
  </si>
  <si>
    <t>49</t>
  </si>
  <si>
    <t>Asset management</t>
  </si>
  <si>
    <t>50</t>
  </si>
  <si>
    <t>51</t>
  </si>
  <si>
    <t>52</t>
  </si>
  <si>
    <t>53</t>
  </si>
  <si>
    <t>54</t>
  </si>
  <si>
    <t>55</t>
  </si>
  <si>
    <t>56</t>
  </si>
  <si>
    <t>Total i.r.o event types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</si>
  <si>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</si>
  <si>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</si>
  <si>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</si>
  <si>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</si>
  <si>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</si>
  <si>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</si>
  <si>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</si>
  <si>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</si>
  <si>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</si>
  <si>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</si>
  <si>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</si>
  <si>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Minimum gross loss threshold</t>
  </si>
  <si>
    <r>
      <t>Number of events</t>
    </r>
    <r>
      <rPr>
        <vertAlign val="superscript"/>
        <sz val="10"/>
        <rFont val="Arial"/>
        <family val="2"/>
      </rPr>
      <t>1</t>
    </r>
  </si>
  <si>
    <r>
      <t>Gross loss amount</t>
    </r>
    <r>
      <rPr>
        <vertAlign val="superscript"/>
        <sz val="10"/>
        <rFont val="Arial"/>
        <family val="2"/>
      </rPr>
      <t>2</t>
    </r>
  </si>
  <si>
    <r>
      <t>Total recoveries</t>
    </r>
    <r>
      <rPr>
        <vertAlign val="superscript"/>
        <sz val="10"/>
        <rFont val="Arial"/>
        <family val="2"/>
      </rPr>
      <t>3</t>
    </r>
  </si>
  <si>
    <r>
      <t>Current reporting period</t>
    </r>
    <r>
      <rPr>
        <vertAlign val="superscript"/>
        <sz val="10"/>
        <rFont val="Arial"/>
        <family val="2"/>
      </rPr>
      <t>4</t>
    </r>
  </si>
  <si>
    <r>
      <t>Prior reporting period</t>
    </r>
    <r>
      <rPr>
        <vertAlign val="superscript"/>
        <sz val="10"/>
        <rFont val="Arial"/>
        <family val="2"/>
      </rPr>
      <t>5</t>
    </r>
  </si>
  <si>
    <r>
      <t>Net loss amount</t>
    </r>
    <r>
      <rPr>
        <vertAlign val="superscript"/>
        <sz val="10"/>
        <rFont val="Arial"/>
        <family val="2"/>
      </rPr>
      <t>6</t>
    </r>
  </si>
  <si>
    <t>General</t>
  </si>
  <si>
    <t>PA Notes for Completion</t>
  </si>
  <si>
    <t>Superscript Note</t>
  </si>
  <si>
    <t xml:space="preserve">Column Note </t>
  </si>
  <si>
    <r>
      <t>Guidance</t>
    </r>
    <r>
      <rPr>
        <b/>
        <vertAlign val="superscript"/>
        <sz val="10"/>
        <rFont val="Arial"/>
        <family val="2"/>
      </rPr>
      <t>*</t>
    </r>
  </si>
  <si>
    <t>Section 1</t>
  </si>
  <si>
    <t>For blank fields enter a '0' (zero) with the exception of dates which must be left blank</t>
  </si>
  <si>
    <t xml:space="preserve"> Total (of col. 1 to 7) and highest single loss</t>
  </si>
  <si>
    <t>New Standardised Approach (NSA)</t>
  </si>
  <si>
    <r>
      <t>Largest single loss</t>
    </r>
    <r>
      <rPr>
        <vertAlign val="superscript"/>
        <sz val="10"/>
        <rFont val="Arial"/>
        <family val="2"/>
      </rPr>
      <t>7</t>
    </r>
  </si>
  <si>
    <t>Gains must be excluded</t>
  </si>
  <si>
    <t>Sum of columns 1 to 7 and the highest single loss for each business line</t>
  </si>
  <si>
    <t>Bank Solo, Bank Consolidated and Controlling Company</t>
  </si>
  <si>
    <t>BA 420</t>
  </si>
  <si>
    <t>Total number of events in the current reporting period</t>
  </si>
  <si>
    <t>Total loss amount before any recoveries are taken into consideration</t>
  </si>
  <si>
    <t>Total recoveries accounted for in the current period relating to events accounted for in prior periods</t>
  </si>
  <si>
    <t>Net loss amount calculation is based on the subtraction of current reporting period recoveries from the gross loss amount</t>
  </si>
  <si>
    <t xml:space="preserve">Refers to the largest single gross loss in the current reporting period </t>
  </si>
  <si>
    <t>Sum of all current and prior reporting period recoveries (insurance and other relevant recoveries)</t>
  </si>
  <si>
    <t>Quarterly</t>
  </si>
  <si>
    <t>Quarter ended….(April, June, September, December)</t>
  </si>
  <si>
    <r>
      <t>Current reporting period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(Insurance)</t>
    </r>
  </si>
  <si>
    <r>
      <t>Current reporting period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(Other)</t>
    </r>
  </si>
  <si>
    <r>
      <t>Prior reporting period</t>
    </r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(Insurance)</t>
    </r>
  </si>
  <si>
    <r>
      <t>Prior reporting period</t>
    </r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(Other)</t>
    </r>
  </si>
  <si>
    <r>
      <t>Current reporting period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</t>
    </r>
  </si>
  <si>
    <r>
      <t>Prior reporting period</t>
    </r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</t>
    </r>
  </si>
  <si>
    <t>Risk event type</t>
  </si>
  <si>
    <t>Total recoveries accounted for in the current reporting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</si>
</sst>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Alignment="0">
      <alignment vertical="top" wrapText="1"/>
      <protection locked="0"/>
    </xf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</cellStyleXfs>
  <cellXfs count="97">
    <xf numFmtId="0" fontId="0" fillId="0" borderId="0" xfId="0"/>
    <xf numFmtId="165" fontId="2" fillId="0" borderId="2" xfId="1" applyNumberFormat="1" applyFont="1" applyFill="1" applyBorder="1" applyAlignment="1" applyProtection="1">
      <alignment horizontal="left" vertical="top"/>
    </xf>
    <xf numFmtId="165" fontId="2" fillId="0" borderId="3" xfId="1" applyNumberFormat="1" applyFont="1" applyFill="1" applyBorder="1" applyAlignment="1" applyProtection="1">
      <alignment horizontal="left" vertical="top"/>
    </xf>
    <xf numFmtId="165" fontId="4" fillId="0" borderId="3" xfId="1" applyNumberFormat="1" applyFont="1" applyFill="1" applyBorder="1" applyAlignment="1" applyProtection="1">
      <alignment horizontal="left" vertical="top"/>
    </xf>
    <xf numFmtId="165" fontId="2" fillId="0" borderId="4" xfId="1" applyNumberFormat="1" applyFont="1" applyFill="1" applyBorder="1" applyAlignment="1" applyProtection="1">
      <alignment horizontal="left" vertical="top"/>
    </xf>
    <xf numFmtId="165" fontId="2" fillId="0" borderId="0" xfId="1" applyNumberFormat="1" applyFont="1" applyFill="1" applyBorder="1" applyAlignment="1" applyProtection="1">
      <alignment vertical="top"/>
    </xf>
    <xf numFmtId="165" fontId="2" fillId="0" borderId="0" xfId="1" applyNumberFormat="1" applyFont="1" applyFill="1" applyBorder="1" applyProtection="1"/>
    <xf numFmtId="49" fontId="3" fillId="0" borderId="0" xfId="2" applyNumberFormat="1" applyFont="1" applyAlignment="1" applyProtection="1">
      <alignment horizontal="left" vertical="top"/>
    </xf>
    <xf numFmtId="49" fontId="3" fillId="0" borderId="0" xfId="2" applyNumberFormat="1" applyFont="1" applyAlignment="1">
      <alignment horizontal="left" vertical="top"/>
      <protection locked="0"/>
    </xf>
    <xf numFmtId="3" fontId="6" fillId="2" borderId="1" xfId="2" applyNumberFormat="1" applyFont="1" applyFill="1" applyBorder="1" applyAlignment="1" applyProtection="1">
      <alignment horizontal="right" vertical="top"/>
    </xf>
    <xf numFmtId="49" fontId="4" fillId="0" borderId="0" xfId="2" applyNumberFormat="1" applyFont="1" applyAlignment="1" applyProtection="1">
      <alignment horizontal="left" vertical="top"/>
    </xf>
    <xf numFmtId="49" fontId="3" fillId="0" borderId="0" xfId="2" applyNumberFormat="1" applyFont="1" applyFill="1" applyAlignment="1">
      <alignment horizontal="left" vertical="top"/>
      <protection locked="0"/>
    </xf>
    <xf numFmtId="49" fontId="3" fillId="0" borderId="0" xfId="2" applyNumberFormat="1" applyFont="1" applyFill="1" applyAlignment="1" applyProtection="1">
      <alignment horizontal="left" vertical="top"/>
    </xf>
    <xf numFmtId="49" fontId="4" fillId="0" borderId="0" xfId="2" applyNumberFormat="1" applyFont="1" applyBorder="1" applyAlignment="1" applyProtection="1">
      <alignment horizontal="center" vertical="center"/>
    </xf>
    <xf numFmtId="0" fontId="4" fillId="0" borderId="0" xfId="5" quotePrefix="1" applyFont="1" applyFill="1"/>
    <xf numFmtId="0" fontId="2" fillId="0" borderId="0" xfId="0" applyFont="1" applyFill="1" applyAlignment="1">
      <alignment horizontal="center"/>
    </xf>
    <xf numFmtId="3" fontId="6" fillId="0" borderId="0" xfId="2" applyNumberFormat="1" applyFont="1" applyFill="1" applyBorder="1" applyAlignment="1" applyProtection="1">
      <alignment horizontal="right" vertical="top"/>
    </xf>
    <xf numFmtId="165" fontId="4" fillId="3" borderId="1" xfId="1" applyNumberFormat="1" applyFont="1" applyFill="1" applyBorder="1" applyAlignment="1" applyProtection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Border="1" applyAlignment="1" applyProtection="1">
      <alignment horizontal="center" vertical="center"/>
    </xf>
    <xf numFmtId="165" fontId="2" fillId="0" borderId="10" xfId="1" applyNumberFormat="1" applyFont="1" applyFill="1" applyBorder="1" applyAlignment="1" applyProtection="1">
      <alignment horizontal="left" vertical="top"/>
    </xf>
    <xf numFmtId="165" fontId="2" fillId="0" borderId="11" xfId="1" applyNumberFormat="1" applyFont="1" applyFill="1" applyBorder="1" applyAlignment="1" applyProtection="1">
      <alignment horizontal="left" vertical="top"/>
    </xf>
    <xf numFmtId="0" fontId="4" fillId="0" borderId="1" xfId="2" applyFont="1" applyBorder="1" applyAlignment="1" applyProtection="1">
      <alignment horizontal="center" vertical="center"/>
    </xf>
    <xf numFmtId="49" fontId="4" fillId="3" borderId="1" xfId="2" applyNumberFormat="1" applyFont="1" applyFill="1" applyBorder="1" applyAlignment="1" applyProtection="1">
      <alignment horizontal="left" vertical="top"/>
    </xf>
    <xf numFmtId="165" fontId="4" fillId="2" borderId="4" xfId="1" applyNumberFormat="1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165" fontId="4" fillId="0" borderId="10" xfId="1" applyNumberFormat="1" applyFont="1" applyFill="1" applyBorder="1" applyAlignment="1" applyProtection="1">
      <alignment horizontal="left" vertical="top"/>
    </xf>
    <xf numFmtId="49" fontId="4" fillId="2" borderId="1" xfId="2" applyNumberFormat="1" applyFont="1" applyFill="1" applyBorder="1" applyAlignment="1" applyProtection="1">
      <alignment horizontal="left" vertical="top"/>
    </xf>
    <xf numFmtId="49" fontId="4" fillId="3" borderId="12" xfId="2" applyNumberFormat="1" applyFont="1" applyFill="1" applyBorder="1" applyAlignment="1" applyProtection="1">
      <alignment horizontal="left" vertical="top"/>
    </xf>
    <xf numFmtId="0" fontId="4" fillId="2" borderId="5" xfId="3" applyFont="1" applyFill="1" applyBorder="1" applyAlignment="1">
      <alignment vertical="center" wrapText="1"/>
    </xf>
    <xf numFmtId="165" fontId="4" fillId="2" borderId="10" xfId="1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Alignment="1" applyProtection="1">
      <alignment horizontal="left" vertical="top"/>
    </xf>
    <xf numFmtId="165" fontId="2" fillId="0" borderId="4" xfId="1" applyNumberFormat="1" applyFont="1" applyFill="1" applyBorder="1" applyAlignment="1" applyProtection="1">
      <alignment horizontal="right" vertical="top"/>
    </xf>
    <xf numFmtId="165" fontId="2" fillId="0" borderId="1" xfId="1" applyNumberFormat="1" applyFont="1" applyFill="1" applyBorder="1" applyAlignment="1" applyProtection="1">
      <alignment horizontal="right" vertical="top"/>
    </xf>
    <xf numFmtId="165" fontId="4" fillId="0" borderId="1" xfId="1" applyNumberFormat="1" applyFont="1" applyFill="1" applyBorder="1" applyAlignment="1" applyProtection="1">
      <alignment horizontal="right" vertical="top"/>
    </xf>
    <xf numFmtId="165" fontId="4" fillId="0" borderId="4" xfId="1" applyNumberFormat="1" applyFont="1" applyFill="1" applyBorder="1" applyAlignment="1" applyProtection="1">
      <alignment horizontal="right" vertical="top"/>
    </xf>
    <xf numFmtId="165" fontId="4" fillId="0" borderId="0" xfId="1" applyNumberFormat="1" applyFont="1" applyFill="1" applyBorder="1" applyAlignment="1" applyProtection="1">
      <alignment horizontal="right" vertical="top"/>
    </xf>
    <xf numFmtId="0" fontId="2" fillId="0" borderId="0" xfId="0" applyFont="1" applyFill="1"/>
    <xf numFmtId="49" fontId="2" fillId="0" borderId="0" xfId="2" applyNumberFormat="1" applyFont="1" applyAlignment="1" applyProtection="1">
      <alignment horizontal="left" vertical="top"/>
    </xf>
    <xf numFmtId="49" fontId="2" fillId="0" borderId="0" xfId="2" applyNumberFormat="1" applyFont="1" applyFill="1" applyAlignment="1" applyProtection="1">
      <alignment horizontal="left" vertical="top"/>
    </xf>
    <xf numFmtId="0" fontId="2" fillId="0" borderId="1" xfId="2" applyFont="1" applyBorder="1" applyAlignment="1" applyProtection="1">
      <alignment horizontal="left" vertical="top"/>
    </xf>
    <xf numFmtId="0" fontId="2" fillId="0" borderId="20" xfId="2" applyFont="1" applyBorder="1" applyAlignment="1" applyProtection="1">
      <alignment horizontal="left" vertical="top"/>
    </xf>
    <xf numFmtId="0" fontId="2" fillId="0" borderId="1" xfId="3" applyFont="1" applyBorder="1" applyAlignment="1">
      <alignment vertical="center" wrapText="1"/>
    </xf>
    <xf numFmtId="3" fontId="2" fillId="0" borderId="1" xfId="2" applyNumberFormat="1" applyFont="1" applyBorder="1" applyAlignment="1" applyProtection="1">
      <alignment horizontal="right" vertical="top"/>
    </xf>
    <xf numFmtId="0" fontId="2" fillId="0" borderId="1" xfId="4" applyFont="1" applyBorder="1" applyAlignment="1">
      <alignment horizontal="left" vertical="center" wrapText="1" indent="1"/>
    </xf>
    <xf numFmtId="0" fontId="2" fillId="0" borderId="3" xfId="2" applyFont="1" applyBorder="1" applyAlignment="1" applyProtection="1">
      <alignment horizontal="left" vertical="top"/>
    </xf>
    <xf numFmtId="0" fontId="2" fillId="0" borderId="10" xfId="2" applyFont="1" applyBorder="1" applyAlignment="1" applyProtection="1">
      <alignment horizontal="left" vertical="top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0" xfId="3" applyFont="1" applyBorder="1" applyAlignment="1">
      <alignment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0" xfId="2" applyFont="1" applyAlignment="1" applyProtection="1">
      <alignment horizontal="left" vertical="top"/>
    </xf>
    <xf numFmtId="0" fontId="4" fillId="0" borderId="0" xfId="0" quotePrefix="1" applyFont="1" applyFill="1"/>
    <xf numFmtId="0" fontId="2" fillId="0" borderId="0" xfId="0" applyFont="1" applyFill="1"/>
    <xf numFmtId="0" fontId="4" fillId="3" borderId="12" xfId="3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49" fontId="4" fillId="3" borderId="12" xfId="2" applyNumberFormat="1" applyFont="1" applyFill="1" applyBorder="1" applyAlignment="1" applyProtection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49" fontId="2" fillId="0" borderId="0" xfId="2" applyNumberFormat="1" applyFont="1" applyBorder="1" applyAlignment="1" applyProtection="1">
      <alignment horizontal="left" vertical="center"/>
    </xf>
    <xf numFmtId="0" fontId="11" fillId="0" borderId="0" xfId="0" applyFont="1" applyBorder="1" applyAlignment="1">
      <alignment horizontal="left"/>
    </xf>
    <xf numFmtId="0" fontId="3" fillId="3" borderId="17" xfId="3" applyFont="1" applyFill="1" applyBorder="1" applyAlignment="1">
      <alignment vertical="center" wrapText="1"/>
    </xf>
    <xf numFmtId="0" fontId="13" fillId="3" borderId="9" xfId="0" applyFont="1" applyFill="1" applyBorder="1" applyAlignment="1"/>
    <xf numFmtId="0" fontId="11" fillId="0" borderId="9" xfId="0" applyFont="1" applyBorder="1" applyAlignment="1"/>
    <xf numFmtId="0" fontId="11" fillId="0" borderId="14" xfId="0" applyFont="1" applyBorder="1" applyAlignment="1"/>
    <xf numFmtId="49" fontId="4" fillId="2" borderId="5" xfId="2" applyNumberFormat="1" applyFont="1" applyFill="1" applyBorder="1" applyAlignment="1" applyProtection="1">
      <alignment horizontal="left" vertical="center"/>
    </xf>
    <xf numFmtId="0" fontId="11" fillId="2" borderId="5" xfId="0" applyFont="1" applyFill="1" applyBorder="1" applyAlignment="1">
      <alignment horizontal="left"/>
    </xf>
    <xf numFmtId="0" fontId="11" fillId="0" borderId="5" xfId="0" applyFont="1" applyBorder="1" applyAlignment="1"/>
    <xf numFmtId="49" fontId="2" fillId="0" borderId="15" xfId="2" applyNumberFormat="1" applyFont="1" applyBorder="1" applyAlignment="1" applyProtection="1">
      <alignment horizontal="left" vertical="center"/>
    </xf>
    <xf numFmtId="0" fontId="11" fillId="0" borderId="16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49" fontId="2" fillId="0" borderId="6" xfId="2" applyNumberFormat="1" applyFont="1" applyBorder="1" applyAlignment="1" applyProtection="1">
      <alignment horizontal="left" vertical="center"/>
    </xf>
    <xf numFmtId="0" fontId="11" fillId="0" borderId="7" xfId="0" applyFont="1" applyBorder="1" applyAlignment="1">
      <alignment horizontal="left"/>
    </xf>
    <xf numFmtId="0" fontId="11" fillId="0" borderId="7" xfId="0" applyFont="1" applyBorder="1"/>
    <xf numFmtId="0" fontId="11" fillId="0" borderId="8" xfId="0" applyFont="1" applyBorder="1"/>
    <xf numFmtId="0" fontId="2" fillId="0" borderId="19" xfId="3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49" fontId="2" fillId="0" borderId="2" xfId="2" applyNumberFormat="1" applyFont="1" applyBorder="1" applyAlignment="1" applyProtection="1">
      <alignment horizontal="left" vertical="center"/>
    </xf>
    <xf numFmtId="0" fontId="11" fillId="0" borderId="3" xfId="0" applyFont="1" applyBorder="1"/>
    <xf numFmtId="0" fontId="11" fillId="0" borderId="4" xfId="0" applyFont="1" applyBorder="1"/>
    <xf numFmtId="0" fontId="4" fillId="0" borderId="0" xfId="0" quotePrefix="1" applyFont="1" applyFill="1" applyAlignment="1"/>
    <xf numFmtId="0" fontId="11" fillId="0" borderId="0" xfId="0" applyFont="1" applyAlignment="1"/>
    <xf numFmtId="0" fontId="4" fillId="0" borderId="0" xfId="6" quotePrefix="1" applyFont="1" applyFill="1"/>
    <xf numFmtId="0" fontId="2" fillId="0" borderId="0" xfId="6" applyFont="1" applyFill="1"/>
    <xf numFmtId="49" fontId="4" fillId="2" borderId="6" xfId="2" applyNumberFormat="1" applyFont="1" applyFill="1" applyBorder="1" applyAlignment="1" applyProtection="1">
      <alignment horizontal="left" vertical="center"/>
    </xf>
    <xf numFmtId="0" fontId="11" fillId="2" borderId="7" xfId="0" applyFont="1" applyFill="1" applyBorder="1" applyAlignment="1">
      <alignment horizontal="left"/>
    </xf>
    <xf numFmtId="0" fontId="11" fillId="0" borderId="8" xfId="0" applyFont="1" applyBorder="1" applyAlignment="1">
      <alignment horizontal="left"/>
    </xf>
    <xf numFmtId="49" fontId="2" fillId="0" borderId="20" xfId="2" applyNumberFormat="1" applyFont="1" applyBorder="1" applyAlignment="1" applyProtection="1">
      <alignment horizontal="left" vertical="center"/>
    </xf>
    <xf numFmtId="0" fontId="11" fillId="0" borderId="21" xfId="0" applyFont="1" applyBorder="1"/>
    <xf numFmtId="0" fontId="11" fillId="0" borderId="11" xfId="0" applyFont="1" applyBorder="1"/>
    <xf numFmtId="49" fontId="4" fillId="3" borderId="1" xfId="2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65" fontId="4" fillId="3" borderId="2" xfId="1" applyNumberFormat="1" applyFont="1" applyFill="1" applyBorder="1" applyAlignment="1" applyProtection="1">
      <alignment horizontal="center" vertical="top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9" fontId="4" fillId="3" borderId="12" xfId="2" applyNumberFormat="1" applyFont="1" applyFill="1" applyBorder="1" applyAlignment="1" applyProtection="1">
      <alignment horizontal="center" vertical="center"/>
    </xf>
    <xf numFmtId="0" fontId="11" fillId="0" borderId="10" xfId="0" applyFont="1" applyBorder="1" applyAlignment="1"/>
    <xf numFmtId="0" fontId="11" fillId="0" borderId="10" xfId="0" applyFont="1" applyBorder="1" applyAlignment="1">
      <alignment horizontal="center" vertical="center"/>
    </xf>
  </cellXfs>
  <cellStyles count="8">
    <cellStyle name="Comma" xfId="1" builtinId="3"/>
    <cellStyle name="Normal" xfId="0" builtinId="0"/>
    <cellStyle name="Normal 2" xfId="7" xr:uid="{00000000-0005-0000-0000-000002000000}"/>
    <cellStyle name="Normal 2 10 2 2" xfId="6" xr:uid="{00000000-0005-0000-0000-000003000000}"/>
    <cellStyle name="Normal 3 2" xfId="2" xr:uid="{00000000-0005-0000-0000-000004000000}"/>
    <cellStyle name="Normal_19 OPR LOSS" xfId="3" xr:uid="{00000000-0005-0000-0000-000005000000}"/>
    <cellStyle name="Normal_19 OPR LOSS 2" xfId="4" xr:uid="{00000000-0005-0000-0000-000006000000}"/>
    <cellStyle name="Normal_24 OTH 4 OPR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showGridLines="0" tabSelected="1" zoomScale="80" zoomScaleNormal="80" workbookViewId="0"/>
  </sheetViews>
  <sheetFormatPr defaultColWidth="9.08984375" defaultRowHeight="15.5" x14ac:dyDescent="0.35"/>
  <cols>
    <col min="1" max="1" width="41.81640625" style="7" customWidth="1"/>
    <col min="2" max="2" width="9.08984375" style="7"/>
    <col min="3" max="3" width="17.453125" style="7" customWidth="1"/>
    <col min="4" max="9" width="15.453125" style="7" customWidth="1"/>
    <col min="10" max="10" width="19.90625" style="7" customWidth="1"/>
    <col min="11" max="11" width="15.453125" style="7" customWidth="1"/>
    <col min="12" max="12" width="32.7265625" style="7" customWidth="1"/>
    <col min="13" max="16384" width="9.08984375" style="7"/>
  </cols>
  <sheetData>
    <row r="1" spans="1:14" x14ac:dyDescent="0.35">
      <c r="A1" s="7" t="s">
        <v>0</v>
      </c>
      <c r="J1" s="7" t="s">
        <v>108</v>
      </c>
    </row>
    <row r="2" spans="1:14" x14ac:dyDescent="0.35">
      <c r="A2" s="7" t="s">
        <v>1</v>
      </c>
      <c r="J2" s="7" t="s">
        <v>115</v>
      </c>
    </row>
    <row r="3" spans="1:14" x14ac:dyDescent="0.35">
      <c r="A3" s="11" t="s">
        <v>107</v>
      </c>
    </row>
    <row r="4" spans="1:14" x14ac:dyDescent="0.35">
      <c r="A4" s="8" t="s">
        <v>116</v>
      </c>
      <c r="E4" s="38"/>
      <c r="F4" s="39"/>
      <c r="J4" s="12"/>
    </row>
    <row r="5" spans="1:14" x14ac:dyDescent="0.35">
      <c r="A5" s="8"/>
      <c r="E5" s="38"/>
      <c r="F5" s="39"/>
      <c r="J5" s="12"/>
    </row>
    <row r="6" spans="1:14" x14ac:dyDescent="0.35">
      <c r="A6" s="7" t="s">
        <v>100</v>
      </c>
    </row>
    <row r="7" spans="1:14" x14ac:dyDescent="0.35">
      <c r="A7" s="12" t="s">
        <v>2</v>
      </c>
      <c r="B7" s="12"/>
    </row>
    <row r="8" spans="1:14" ht="15.5" customHeight="1" x14ac:dyDescent="0.35">
      <c r="A8" s="23" t="s">
        <v>103</v>
      </c>
      <c r="B8" s="94" t="s">
        <v>3</v>
      </c>
      <c r="C8" s="91" t="s">
        <v>123</v>
      </c>
      <c r="D8" s="92"/>
      <c r="E8" s="92"/>
      <c r="F8" s="92"/>
      <c r="G8" s="92"/>
      <c r="H8" s="92"/>
      <c r="I8" s="93"/>
      <c r="J8" s="54" t="s">
        <v>102</v>
      </c>
      <c r="K8" s="89" t="s">
        <v>88</v>
      </c>
    </row>
    <row r="9" spans="1:14" ht="52" x14ac:dyDescent="0.35">
      <c r="A9" s="23" t="s">
        <v>4</v>
      </c>
      <c r="B9" s="96"/>
      <c r="C9" s="17" t="s">
        <v>5</v>
      </c>
      <c r="D9" s="17" t="s">
        <v>6</v>
      </c>
      <c r="E9" s="17" t="s">
        <v>7</v>
      </c>
      <c r="F9" s="17" t="s">
        <v>8</v>
      </c>
      <c r="G9" s="17" t="s">
        <v>9</v>
      </c>
      <c r="H9" s="17" t="s">
        <v>10</v>
      </c>
      <c r="I9" s="17" t="s">
        <v>11</v>
      </c>
      <c r="J9" s="55"/>
      <c r="K9" s="90"/>
    </row>
    <row r="10" spans="1:14" x14ac:dyDescent="0.35">
      <c r="A10" s="40"/>
      <c r="B10" s="40"/>
      <c r="C10" s="24" t="s">
        <v>12</v>
      </c>
      <c r="D10" s="18" t="s">
        <v>13</v>
      </c>
      <c r="E10" s="18" t="s">
        <v>14</v>
      </c>
      <c r="F10" s="18" t="s">
        <v>15</v>
      </c>
      <c r="G10" s="18" t="s">
        <v>16</v>
      </c>
      <c r="H10" s="18" t="s">
        <v>17</v>
      </c>
      <c r="I10" s="18" t="s">
        <v>18</v>
      </c>
      <c r="J10" s="18" t="s">
        <v>19</v>
      </c>
      <c r="K10" s="25" t="s">
        <v>21</v>
      </c>
      <c r="L10" s="12"/>
      <c r="M10" s="12"/>
      <c r="N10" s="12"/>
    </row>
    <row r="11" spans="1:14" x14ac:dyDescent="0.35">
      <c r="A11" s="27" t="s">
        <v>22</v>
      </c>
      <c r="B11" s="40"/>
      <c r="C11" s="21"/>
      <c r="D11" s="20"/>
      <c r="E11" s="20"/>
      <c r="F11" s="20"/>
      <c r="G11" s="20"/>
      <c r="H11" s="20"/>
      <c r="I11" s="20"/>
      <c r="J11" s="20"/>
      <c r="K11" s="41"/>
    </row>
    <row r="12" spans="1:14" x14ac:dyDescent="0.35">
      <c r="A12" s="42" t="s">
        <v>89</v>
      </c>
      <c r="B12" s="19" t="s">
        <v>12</v>
      </c>
      <c r="C12" s="32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4">
        <f t="shared" ref="J12:J17" si="0">SUM(C12:I12)</f>
        <v>0</v>
      </c>
      <c r="K12" s="9"/>
    </row>
    <row r="13" spans="1:14" x14ac:dyDescent="0.35">
      <c r="A13" s="42" t="s">
        <v>90</v>
      </c>
      <c r="B13" s="19" t="s">
        <v>13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4">
        <f t="shared" si="0"/>
        <v>0</v>
      </c>
      <c r="K13" s="43">
        <v>10</v>
      </c>
    </row>
    <row r="14" spans="1:14" x14ac:dyDescent="0.35">
      <c r="A14" s="42" t="s">
        <v>91</v>
      </c>
      <c r="B14" s="19" t="s">
        <v>14</v>
      </c>
      <c r="C14" s="32">
        <f>C15+C16</f>
        <v>0</v>
      </c>
      <c r="D14" s="32">
        <f>D15+D16</f>
        <v>0</v>
      </c>
      <c r="E14" s="32">
        <v>0</v>
      </c>
      <c r="F14" s="32">
        <f>F15+F16</f>
        <v>0</v>
      </c>
      <c r="G14" s="32">
        <v>0</v>
      </c>
      <c r="H14" s="32">
        <f>H15+H16</f>
        <v>0</v>
      </c>
      <c r="I14" s="32">
        <f>I15+I16</f>
        <v>0</v>
      </c>
      <c r="J14" s="34">
        <f t="shared" si="0"/>
        <v>0</v>
      </c>
      <c r="K14" s="9"/>
    </row>
    <row r="15" spans="1:14" x14ac:dyDescent="0.35">
      <c r="A15" s="44" t="s">
        <v>92</v>
      </c>
      <c r="B15" s="19" t="s">
        <v>15</v>
      </c>
      <c r="C15" s="32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4">
        <f t="shared" si="0"/>
        <v>0</v>
      </c>
      <c r="K15" s="9"/>
    </row>
    <row r="16" spans="1:14" x14ac:dyDescent="0.35">
      <c r="A16" s="44" t="s">
        <v>93</v>
      </c>
      <c r="B16" s="19" t="s">
        <v>16</v>
      </c>
      <c r="C16" s="32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4">
        <f t="shared" si="0"/>
        <v>0</v>
      </c>
      <c r="K16" s="9"/>
    </row>
    <row r="17" spans="1:11" x14ac:dyDescent="0.35">
      <c r="A17" s="42" t="s">
        <v>94</v>
      </c>
      <c r="B17" s="19" t="s">
        <v>17</v>
      </c>
      <c r="C17" s="32">
        <f t="shared" ref="C17:I17" si="1">C13-C15</f>
        <v>0</v>
      </c>
      <c r="D17" s="32">
        <f t="shared" si="1"/>
        <v>0</v>
      </c>
      <c r="E17" s="32">
        <f t="shared" si="1"/>
        <v>0</v>
      </c>
      <c r="F17" s="32">
        <f t="shared" si="1"/>
        <v>0</v>
      </c>
      <c r="G17" s="32">
        <f t="shared" si="1"/>
        <v>0</v>
      </c>
      <c r="H17" s="32">
        <f t="shared" si="1"/>
        <v>0</v>
      </c>
      <c r="I17" s="32">
        <f t="shared" si="1"/>
        <v>0</v>
      </c>
      <c r="J17" s="33">
        <f t="shared" si="0"/>
        <v>0</v>
      </c>
      <c r="K17" s="9"/>
    </row>
    <row r="18" spans="1:11" x14ac:dyDescent="0.35">
      <c r="A18" s="42" t="s">
        <v>104</v>
      </c>
      <c r="B18" s="19" t="s">
        <v>18</v>
      </c>
      <c r="C18" s="32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/>
      <c r="J18" s="34">
        <f>MAX(C18:I18)</f>
        <v>0</v>
      </c>
      <c r="K18" s="9"/>
    </row>
    <row r="19" spans="1:11" x14ac:dyDescent="0.35">
      <c r="A19" s="27" t="s">
        <v>23</v>
      </c>
      <c r="B19" s="22"/>
      <c r="C19" s="2"/>
      <c r="D19" s="2"/>
      <c r="E19" s="2"/>
      <c r="F19" s="2"/>
      <c r="G19" s="2"/>
      <c r="H19" s="2"/>
      <c r="I19" s="2"/>
      <c r="J19" s="3"/>
      <c r="K19" s="45"/>
    </row>
    <row r="20" spans="1:11" x14ac:dyDescent="0.35">
      <c r="A20" s="42" t="s">
        <v>89</v>
      </c>
      <c r="B20" s="19" t="s">
        <v>19</v>
      </c>
      <c r="C20" s="32">
        <v>0</v>
      </c>
      <c r="D20" s="33"/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4">
        <f t="shared" ref="J20:J25" si="2">SUM(C20:I20)</f>
        <v>0</v>
      </c>
      <c r="K20" s="9"/>
    </row>
    <row r="21" spans="1:11" x14ac:dyDescent="0.35">
      <c r="A21" s="42" t="s">
        <v>90</v>
      </c>
      <c r="B21" s="19" t="s">
        <v>20</v>
      </c>
      <c r="C21" s="32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4">
        <f t="shared" si="2"/>
        <v>0</v>
      </c>
      <c r="K21" s="43">
        <v>10</v>
      </c>
    </row>
    <row r="22" spans="1:11" x14ac:dyDescent="0.35">
      <c r="A22" s="42" t="s">
        <v>91</v>
      </c>
      <c r="B22" s="19" t="s">
        <v>21</v>
      </c>
      <c r="C22" s="32">
        <f>C23+C24</f>
        <v>0</v>
      </c>
      <c r="D22" s="32">
        <f t="shared" ref="D22:I22" si="3">D23+D24</f>
        <v>0</v>
      </c>
      <c r="E22" s="32">
        <f t="shared" si="3"/>
        <v>0</v>
      </c>
      <c r="F22" s="32">
        <f t="shared" si="3"/>
        <v>0</v>
      </c>
      <c r="G22" s="32">
        <f t="shared" si="3"/>
        <v>0</v>
      </c>
      <c r="H22" s="32">
        <f t="shared" si="3"/>
        <v>0</v>
      </c>
      <c r="I22" s="32">
        <f t="shared" si="3"/>
        <v>0</v>
      </c>
      <c r="J22" s="34">
        <f t="shared" si="2"/>
        <v>0</v>
      </c>
      <c r="K22" s="9"/>
    </row>
    <row r="23" spans="1:11" x14ac:dyDescent="0.35">
      <c r="A23" s="44" t="s">
        <v>92</v>
      </c>
      <c r="B23" s="19" t="s">
        <v>24</v>
      </c>
      <c r="C23" s="32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4">
        <f t="shared" si="2"/>
        <v>0</v>
      </c>
      <c r="K23" s="9"/>
    </row>
    <row r="24" spans="1:11" x14ac:dyDescent="0.35">
      <c r="A24" s="44" t="s">
        <v>93</v>
      </c>
      <c r="B24" s="19" t="s">
        <v>25</v>
      </c>
      <c r="C24" s="32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4">
        <f t="shared" si="2"/>
        <v>0</v>
      </c>
      <c r="K24" s="9"/>
    </row>
    <row r="25" spans="1:11" x14ac:dyDescent="0.35">
      <c r="A25" s="42" t="s">
        <v>94</v>
      </c>
      <c r="B25" s="19" t="s">
        <v>26</v>
      </c>
      <c r="C25" s="32">
        <f>C21-C23</f>
        <v>0</v>
      </c>
      <c r="D25" s="32">
        <f t="shared" ref="D25:I25" si="4">D21-D23</f>
        <v>0</v>
      </c>
      <c r="E25" s="32">
        <f t="shared" si="4"/>
        <v>0</v>
      </c>
      <c r="F25" s="32">
        <f t="shared" si="4"/>
        <v>0</v>
      </c>
      <c r="G25" s="32">
        <f t="shared" si="4"/>
        <v>0</v>
      </c>
      <c r="H25" s="32">
        <f t="shared" si="4"/>
        <v>0</v>
      </c>
      <c r="I25" s="32">
        <f t="shared" si="4"/>
        <v>0</v>
      </c>
      <c r="J25" s="34">
        <f t="shared" si="2"/>
        <v>0</v>
      </c>
      <c r="K25" s="9"/>
    </row>
    <row r="26" spans="1:11" x14ac:dyDescent="0.35">
      <c r="A26" s="42" t="s">
        <v>104</v>
      </c>
      <c r="B26" s="19" t="s">
        <v>27</v>
      </c>
      <c r="C26" s="32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4">
        <f>MAX(C26:I26)</f>
        <v>0</v>
      </c>
      <c r="K26" s="9"/>
    </row>
    <row r="27" spans="1:11" x14ac:dyDescent="0.35">
      <c r="A27" s="27" t="s">
        <v>28</v>
      </c>
      <c r="B27" s="22"/>
      <c r="C27" s="2"/>
      <c r="D27" s="2"/>
      <c r="E27" s="2"/>
      <c r="F27" s="2"/>
      <c r="G27" s="2"/>
      <c r="H27" s="2"/>
      <c r="I27" s="2"/>
      <c r="J27" s="3"/>
      <c r="K27" s="45"/>
    </row>
    <row r="28" spans="1:11" x14ac:dyDescent="0.35">
      <c r="A28" s="42" t="s">
        <v>89</v>
      </c>
      <c r="B28" s="19" t="s">
        <v>29</v>
      </c>
      <c r="C28" s="32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4">
        <f t="shared" ref="J28:J33" si="5">SUM(C28:I28)</f>
        <v>0</v>
      </c>
      <c r="K28" s="9"/>
    </row>
    <row r="29" spans="1:11" x14ac:dyDescent="0.35">
      <c r="A29" s="42" t="s">
        <v>90</v>
      </c>
      <c r="B29" s="19" t="s">
        <v>30</v>
      </c>
      <c r="C29" s="32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4">
        <f t="shared" si="5"/>
        <v>0</v>
      </c>
      <c r="K29" s="43">
        <v>10</v>
      </c>
    </row>
    <row r="30" spans="1:11" x14ac:dyDescent="0.35">
      <c r="A30" s="42" t="s">
        <v>91</v>
      </c>
      <c r="B30" s="19" t="s">
        <v>31</v>
      </c>
      <c r="C30" s="32">
        <f>C31+C32</f>
        <v>0</v>
      </c>
      <c r="D30" s="32">
        <f t="shared" ref="D30:I30" si="6">D31+D32</f>
        <v>0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4">
        <f t="shared" si="5"/>
        <v>0</v>
      </c>
      <c r="K30" s="9"/>
    </row>
    <row r="31" spans="1:11" x14ac:dyDescent="0.35">
      <c r="A31" s="44" t="s">
        <v>92</v>
      </c>
      <c r="B31" s="19" t="s">
        <v>32</v>
      </c>
      <c r="C31" s="32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4">
        <f t="shared" si="5"/>
        <v>0</v>
      </c>
      <c r="K31" s="9"/>
    </row>
    <row r="32" spans="1:11" x14ac:dyDescent="0.35">
      <c r="A32" s="44" t="s">
        <v>93</v>
      </c>
      <c r="B32" s="19" t="s">
        <v>33</v>
      </c>
      <c r="C32" s="32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4">
        <f t="shared" si="5"/>
        <v>0</v>
      </c>
      <c r="K32" s="9"/>
    </row>
    <row r="33" spans="1:11" x14ac:dyDescent="0.35">
      <c r="A33" s="42" t="s">
        <v>94</v>
      </c>
      <c r="B33" s="19" t="s">
        <v>34</v>
      </c>
      <c r="C33" s="32">
        <f>C29-C31</f>
        <v>0</v>
      </c>
      <c r="D33" s="32">
        <f t="shared" ref="D33:I33" si="7">D29-D31</f>
        <v>0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4">
        <f t="shared" si="5"/>
        <v>0</v>
      </c>
      <c r="K33" s="9"/>
    </row>
    <row r="34" spans="1:11" x14ac:dyDescent="0.35">
      <c r="A34" s="42" t="s">
        <v>104</v>
      </c>
      <c r="B34" s="19" t="s">
        <v>35</v>
      </c>
      <c r="C34" s="32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4">
        <f>MAX(C34:I34)</f>
        <v>0</v>
      </c>
      <c r="K34" s="9"/>
    </row>
    <row r="35" spans="1:11" x14ac:dyDescent="0.35">
      <c r="A35" s="27" t="s">
        <v>36</v>
      </c>
      <c r="B35" s="22"/>
      <c r="C35" s="2"/>
      <c r="D35" s="2"/>
      <c r="E35" s="2"/>
      <c r="F35" s="2"/>
      <c r="G35" s="2"/>
      <c r="H35" s="4"/>
      <c r="I35" s="1"/>
      <c r="J35" s="3"/>
      <c r="K35" s="45"/>
    </row>
    <row r="36" spans="1:11" x14ac:dyDescent="0.35">
      <c r="A36" s="42" t="s">
        <v>89</v>
      </c>
      <c r="B36" s="19" t="s">
        <v>37</v>
      </c>
      <c r="C36" s="32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4">
        <f>SUM(C36:I36)</f>
        <v>0</v>
      </c>
      <c r="K36" s="9"/>
    </row>
    <row r="37" spans="1:11" x14ac:dyDescent="0.35">
      <c r="A37" s="42" t="s">
        <v>90</v>
      </c>
      <c r="B37" s="19" t="s">
        <v>38</v>
      </c>
      <c r="C37" s="32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4">
        <f t="shared" ref="J37:J40" si="8">SUM(C37:I37)</f>
        <v>0</v>
      </c>
      <c r="K37" s="43">
        <v>10</v>
      </c>
    </row>
    <row r="38" spans="1:11" x14ac:dyDescent="0.35">
      <c r="A38" s="42" t="s">
        <v>91</v>
      </c>
      <c r="B38" s="19" t="s">
        <v>39</v>
      </c>
      <c r="C38" s="32">
        <f>C39+C40</f>
        <v>0</v>
      </c>
      <c r="D38" s="32">
        <f t="shared" ref="D38:I38" si="9">D39+D40</f>
        <v>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4">
        <f t="shared" si="8"/>
        <v>0</v>
      </c>
      <c r="K38" s="9"/>
    </row>
    <row r="39" spans="1:11" x14ac:dyDescent="0.35">
      <c r="A39" s="44" t="s">
        <v>92</v>
      </c>
      <c r="B39" s="19" t="s">
        <v>40</v>
      </c>
      <c r="C39" s="32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4">
        <f t="shared" si="8"/>
        <v>0</v>
      </c>
      <c r="K39" s="9"/>
    </row>
    <row r="40" spans="1:11" x14ac:dyDescent="0.35">
      <c r="A40" s="44" t="s">
        <v>93</v>
      </c>
      <c r="B40" s="19" t="s">
        <v>41</v>
      </c>
      <c r="C40" s="32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4">
        <f t="shared" si="8"/>
        <v>0</v>
      </c>
      <c r="K40" s="9"/>
    </row>
    <row r="41" spans="1:11" x14ac:dyDescent="0.35">
      <c r="A41" s="42" t="s">
        <v>94</v>
      </c>
      <c r="B41" s="19" t="s">
        <v>42</v>
      </c>
      <c r="C41" s="32">
        <f>C37-C39</f>
        <v>0</v>
      </c>
      <c r="D41" s="32">
        <f t="shared" ref="D41:I41" si="10">D37-D38</f>
        <v>0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>SUM(C41:I41)</f>
        <v>0</v>
      </c>
      <c r="K41" s="9"/>
    </row>
    <row r="42" spans="1:11" x14ac:dyDescent="0.35">
      <c r="A42" s="42" t="s">
        <v>104</v>
      </c>
      <c r="B42" s="19" t="s">
        <v>43</v>
      </c>
      <c r="C42" s="32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4">
        <f>MAX(C42:I42)</f>
        <v>0</v>
      </c>
      <c r="K42" s="9"/>
    </row>
    <row r="44" spans="1:11" x14ac:dyDescent="0.35">
      <c r="A44" s="7" t="s">
        <v>2</v>
      </c>
    </row>
    <row r="45" spans="1:11" ht="15.5" customHeight="1" x14ac:dyDescent="0.35">
      <c r="A45" s="28" t="s">
        <v>103</v>
      </c>
      <c r="B45" s="94" t="s">
        <v>3</v>
      </c>
      <c r="C45" s="91" t="s">
        <v>123</v>
      </c>
      <c r="D45" s="92"/>
      <c r="E45" s="92"/>
      <c r="F45" s="92"/>
      <c r="G45" s="92"/>
      <c r="H45" s="92"/>
      <c r="I45" s="93"/>
      <c r="J45" s="54" t="s">
        <v>102</v>
      </c>
      <c r="K45" s="56" t="s">
        <v>88</v>
      </c>
    </row>
    <row r="46" spans="1:11" ht="55" customHeight="1" x14ac:dyDescent="0.35">
      <c r="A46" s="23" t="s">
        <v>4</v>
      </c>
      <c r="B46" s="95"/>
      <c r="C46" s="17" t="s">
        <v>5</v>
      </c>
      <c r="D46" s="17" t="s">
        <v>6</v>
      </c>
      <c r="E46" s="17" t="s">
        <v>7</v>
      </c>
      <c r="F46" s="17" t="s">
        <v>8</v>
      </c>
      <c r="G46" s="17" t="s">
        <v>9</v>
      </c>
      <c r="H46" s="17" t="s">
        <v>10</v>
      </c>
      <c r="I46" s="17" t="s">
        <v>11</v>
      </c>
      <c r="J46" s="55"/>
      <c r="K46" s="57"/>
    </row>
    <row r="47" spans="1:11" x14ac:dyDescent="0.35">
      <c r="A47" s="46"/>
      <c r="B47" s="46"/>
      <c r="C47" s="30" t="s">
        <v>12</v>
      </c>
      <c r="D47" s="30" t="s">
        <v>13</v>
      </c>
      <c r="E47" s="30" t="s">
        <v>14</v>
      </c>
      <c r="F47" s="30" t="s">
        <v>15</v>
      </c>
      <c r="G47" s="30" t="s">
        <v>16</v>
      </c>
      <c r="H47" s="30" t="s">
        <v>17</v>
      </c>
      <c r="I47" s="30" t="s">
        <v>18</v>
      </c>
      <c r="J47" s="47">
        <v>8</v>
      </c>
      <c r="K47" s="48">
        <v>9</v>
      </c>
    </row>
    <row r="48" spans="1:11" x14ac:dyDescent="0.35">
      <c r="A48" s="27" t="s">
        <v>44</v>
      </c>
      <c r="B48" s="22"/>
      <c r="C48" s="21"/>
      <c r="D48" s="20"/>
      <c r="E48" s="20"/>
      <c r="F48" s="20"/>
      <c r="G48" s="20"/>
      <c r="H48" s="20"/>
      <c r="I48" s="20"/>
      <c r="J48" s="26"/>
      <c r="K48" s="46"/>
    </row>
    <row r="49" spans="1:11" x14ac:dyDescent="0.35">
      <c r="A49" s="42" t="s">
        <v>89</v>
      </c>
      <c r="B49" s="19" t="s">
        <v>45</v>
      </c>
      <c r="C49" s="32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4">
        <f t="shared" ref="J49:J54" si="11">SUM(C49:I49)</f>
        <v>0</v>
      </c>
      <c r="K49" s="9"/>
    </row>
    <row r="50" spans="1:11" x14ac:dyDescent="0.35">
      <c r="A50" s="42" t="s">
        <v>90</v>
      </c>
      <c r="B50" s="19" t="s">
        <v>46</v>
      </c>
      <c r="C50" s="32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4">
        <f t="shared" si="11"/>
        <v>0</v>
      </c>
      <c r="K50" s="43">
        <v>10</v>
      </c>
    </row>
    <row r="51" spans="1:11" x14ac:dyDescent="0.35">
      <c r="A51" s="42" t="s">
        <v>91</v>
      </c>
      <c r="B51" s="19" t="s">
        <v>47</v>
      </c>
      <c r="C51" s="32">
        <f>C52+C53</f>
        <v>0</v>
      </c>
      <c r="D51" s="32">
        <f t="shared" ref="D51:I51" si="12">D52+D53</f>
        <v>0</v>
      </c>
      <c r="E51" s="32">
        <f t="shared" si="12"/>
        <v>0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4">
        <f t="shared" si="11"/>
        <v>0</v>
      </c>
      <c r="K51" s="9"/>
    </row>
    <row r="52" spans="1:11" x14ac:dyDescent="0.35">
      <c r="A52" s="44" t="s">
        <v>92</v>
      </c>
      <c r="B52" s="19" t="s">
        <v>48</v>
      </c>
      <c r="C52" s="32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4">
        <f t="shared" si="11"/>
        <v>0</v>
      </c>
      <c r="K52" s="9"/>
    </row>
    <row r="53" spans="1:11" x14ac:dyDescent="0.35">
      <c r="A53" s="44" t="s">
        <v>93</v>
      </c>
      <c r="B53" s="19" t="s">
        <v>49</v>
      </c>
      <c r="C53" s="32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4">
        <f t="shared" si="11"/>
        <v>0</v>
      </c>
      <c r="K53" s="9"/>
    </row>
    <row r="54" spans="1:11" x14ac:dyDescent="0.35">
      <c r="A54" s="42" t="s">
        <v>94</v>
      </c>
      <c r="B54" s="19" t="s">
        <v>50</v>
      </c>
      <c r="C54" s="32">
        <f>C50-C52</f>
        <v>0</v>
      </c>
      <c r="D54" s="32">
        <f t="shared" ref="D54:I54" si="13">D50-D52</f>
        <v>0</v>
      </c>
      <c r="E54" s="32">
        <f t="shared" si="13"/>
        <v>0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0</v>
      </c>
      <c r="J54" s="34">
        <f t="shared" si="11"/>
        <v>0</v>
      </c>
      <c r="K54" s="9"/>
    </row>
    <row r="55" spans="1:11" x14ac:dyDescent="0.35">
      <c r="A55" s="42" t="s">
        <v>104</v>
      </c>
      <c r="B55" s="19" t="s">
        <v>51</v>
      </c>
      <c r="C55" s="32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4">
        <f>MAX(C55:I55)</f>
        <v>0</v>
      </c>
      <c r="K55" s="9"/>
    </row>
    <row r="56" spans="1:11" x14ac:dyDescent="0.35">
      <c r="A56" s="27" t="s">
        <v>52</v>
      </c>
      <c r="B56" s="22"/>
      <c r="C56" s="2"/>
      <c r="D56" s="2"/>
      <c r="E56" s="2"/>
      <c r="F56" s="2"/>
      <c r="G56" s="2"/>
      <c r="H56" s="2"/>
      <c r="I56" s="2"/>
      <c r="J56" s="3"/>
      <c r="K56" s="45"/>
    </row>
    <row r="57" spans="1:11" x14ac:dyDescent="0.35">
      <c r="A57" s="42" t="s">
        <v>89</v>
      </c>
      <c r="B57" s="19" t="s">
        <v>53</v>
      </c>
      <c r="C57" s="32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4">
        <f>SUM(C57:I57)</f>
        <v>0</v>
      </c>
      <c r="K57" s="9"/>
    </row>
    <row r="58" spans="1:11" x14ac:dyDescent="0.35">
      <c r="A58" s="42" t="s">
        <v>90</v>
      </c>
      <c r="B58" s="19" t="s">
        <v>54</v>
      </c>
      <c r="C58" s="32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4">
        <f t="shared" ref="J58:J62" si="14">SUM(C58:I58)</f>
        <v>0</v>
      </c>
      <c r="K58" s="43">
        <v>10</v>
      </c>
    </row>
    <row r="59" spans="1:11" x14ac:dyDescent="0.35">
      <c r="A59" s="42" t="s">
        <v>91</v>
      </c>
      <c r="B59" s="19" t="s">
        <v>55</v>
      </c>
      <c r="C59" s="32">
        <f>C60+C61</f>
        <v>0</v>
      </c>
      <c r="D59" s="32">
        <f t="shared" ref="D59:I59" si="15">D60+D61</f>
        <v>0</v>
      </c>
      <c r="E59" s="32">
        <f t="shared" si="15"/>
        <v>0</v>
      </c>
      <c r="F59" s="32">
        <f t="shared" si="15"/>
        <v>0</v>
      </c>
      <c r="G59" s="32">
        <f t="shared" si="15"/>
        <v>0</v>
      </c>
      <c r="H59" s="32">
        <f t="shared" si="15"/>
        <v>0</v>
      </c>
      <c r="I59" s="32">
        <f t="shared" si="15"/>
        <v>0</v>
      </c>
      <c r="J59" s="34">
        <f t="shared" si="14"/>
        <v>0</v>
      </c>
      <c r="K59" s="9"/>
    </row>
    <row r="60" spans="1:11" x14ac:dyDescent="0.35">
      <c r="A60" s="44" t="s">
        <v>92</v>
      </c>
      <c r="B60" s="19" t="s">
        <v>56</v>
      </c>
      <c r="C60" s="32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4">
        <f t="shared" si="14"/>
        <v>0</v>
      </c>
      <c r="K60" s="9"/>
    </row>
    <row r="61" spans="1:11" x14ac:dyDescent="0.35">
      <c r="A61" s="44" t="s">
        <v>93</v>
      </c>
      <c r="B61" s="19" t="s">
        <v>57</v>
      </c>
      <c r="C61" s="32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4">
        <f t="shared" si="14"/>
        <v>0</v>
      </c>
      <c r="K61" s="9"/>
    </row>
    <row r="62" spans="1:11" x14ac:dyDescent="0.35">
      <c r="A62" s="42" t="s">
        <v>94</v>
      </c>
      <c r="B62" s="19" t="s">
        <v>58</v>
      </c>
      <c r="C62" s="32">
        <f>C58-C60</f>
        <v>0</v>
      </c>
      <c r="D62" s="32">
        <f t="shared" ref="D62:I62" si="16">D58-D60</f>
        <v>0</v>
      </c>
      <c r="E62" s="32">
        <f t="shared" si="16"/>
        <v>0</v>
      </c>
      <c r="F62" s="32">
        <f t="shared" si="16"/>
        <v>0</v>
      </c>
      <c r="G62" s="32">
        <f t="shared" si="16"/>
        <v>0</v>
      </c>
      <c r="H62" s="32">
        <f t="shared" si="16"/>
        <v>0</v>
      </c>
      <c r="I62" s="32">
        <f t="shared" si="16"/>
        <v>0</v>
      </c>
      <c r="J62" s="34">
        <f t="shared" si="14"/>
        <v>0</v>
      </c>
      <c r="K62" s="9"/>
    </row>
    <row r="63" spans="1:11" x14ac:dyDescent="0.35">
      <c r="A63" s="42" t="s">
        <v>104</v>
      </c>
      <c r="B63" s="19" t="s">
        <v>59</v>
      </c>
      <c r="C63" s="32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4">
        <f>MAX(C63:I63)</f>
        <v>0</v>
      </c>
      <c r="K63" s="9"/>
    </row>
    <row r="64" spans="1:11" x14ac:dyDescent="0.35">
      <c r="A64" s="27" t="s">
        <v>60</v>
      </c>
      <c r="B64" s="22"/>
      <c r="C64" s="2"/>
      <c r="D64" s="2"/>
      <c r="E64" s="2"/>
      <c r="F64" s="2"/>
      <c r="G64" s="2"/>
      <c r="H64" s="2"/>
      <c r="I64" s="2"/>
      <c r="J64" s="3"/>
      <c r="K64" s="45"/>
    </row>
    <row r="65" spans="1:11" x14ac:dyDescent="0.35">
      <c r="A65" s="42" t="s">
        <v>89</v>
      </c>
      <c r="B65" s="19" t="s">
        <v>61</v>
      </c>
      <c r="C65" s="32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4">
        <f>SUM(C65:I65)</f>
        <v>0</v>
      </c>
      <c r="K65" s="9"/>
    </row>
    <row r="66" spans="1:11" x14ac:dyDescent="0.35">
      <c r="A66" s="42" t="s">
        <v>90</v>
      </c>
      <c r="B66" s="19" t="s">
        <v>62</v>
      </c>
      <c r="C66" s="32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4">
        <f t="shared" ref="J66:J70" si="17">SUM(C66:I66)</f>
        <v>0</v>
      </c>
      <c r="K66" s="43">
        <v>10</v>
      </c>
    </row>
    <row r="67" spans="1:11" x14ac:dyDescent="0.35">
      <c r="A67" s="42" t="s">
        <v>91</v>
      </c>
      <c r="B67" s="19" t="s">
        <v>63</v>
      </c>
      <c r="C67" s="32">
        <f>C68+C69</f>
        <v>0</v>
      </c>
      <c r="D67" s="32">
        <f t="shared" ref="D67:I67" si="18">D68+D69</f>
        <v>0</v>
      </c>
      <c r="E67" s="32">
        <f t="shared" si="18"/>
        <v>0</v>
      </c>
      <c r="F67" s="32">
        <f t="shared" si="18"/>
        <v>0</v>
      </c>
      <c r="G67" s="32">
        <f t="shared" si="18"/>
        <v>0</v>
      </c>
      <c r="H67" s="32">
        <f t="shared" si="18"/>
        <v>0</v>
      </c>
      <c r="I67" s="32">
        <f t="shared" si="18"/>
        <v>0</v>
      </c>
      <c r="J67" s="34">
        <f t="shared" si="17"/>
        <v>0</v>
      </c>
      <c r="K67" s="9"/>
    </row>
    <row r="68" spans="1:11" x14ac:dyDescent="0.35">
      <c r="A68" s="44" t="s">
        <v>92</v>
      </c>
      <c r="B68" s="19" t="s">
        <v>64</v>
      </c>
      <c r="C68" s="32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4">
        <f t="shared" si="17"/>
        <v>0</v>
      </c>
      <c r="K68" s="9"/>
    </row>
    <row r="69" spans="1:11" x14ac:dyDescent="0.35">
      <c r="A69" s="44" t="s">
        <v>93</v>
      </c>
      <c r="B69" s="19" t="s">
        <v>65</v>
      </c>
      <c r="C69" s="32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4">
        <f t="shared" si="17"/>
        <v>0</v>
      </c>
      <c r="K69" s="9"/>
    </row>
    <row r="70" spans="1:11" x14ac:dyDescent="0.35">
      <c r="A70" s="42" t="s">
        <v>94</v>
      </c>
      <c r="B70" s="19" t="s">
        <v>66</v>
      </c>
      <c r="C70" s="32">
        <f>C66-C68</f>
        <v>0</v>
      </c>
      <c r="D70" s="32">
        <f t="shared" ref="D70:I70" si="19">D66-D68</f>
        <v>0</v>
      </c>
      <c r="E70" s="32">
        <f t="shared" si="19"/>
        <v>0</v>
      </c>
      <c r="F70" s="32">
        <f t="shared" si="19"/>
        <v>0</v>
      </c>
      <c r="G70" s="32">
        <f t="shared" si="19"/>
        <v>0</v>
      </c>
      <c r="H70" s="32">
        <f t="shared" si="19"/>
        <v>0</v>
      </c>
      <c r="I70" s="32">
        <f t="shared" si="19"/>
        <v>0</v>
      </c>
      <c r="J70" s="34">
        <f t="shared" si="17"/>
        <v>0</v>
      </c>
      <c r="K70" s="9"/>
    </row>
    <row r="71" spans="1:11" x14ac:dyDescent="0.35">
      <c r="A71" s="42" t="s">
        <v>104</v>
      </c>
      <c r="B71" s="19" t="s">
        <v>67</v>
      </c>
      <c r="C71" s="32">
        <v>0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/>
      <c r="J71" s="34">
        <f>MAX(C71:I71)</f>
        <v>0</v>
      </c>
      <c r="K71" s="9"/>
    </row>
    <row r="72" spans="1:11" x14ac:dyDescent="0.35">
      <c r="A72" s="27" t="s">
        <v>68</v>
      </c>
      <c r="B72" s="22"/>
      <c r="C72" s="2"/>
      <c r="D72" s="2"/>
      <c r="E72" s="2"/>
      <c r="F72" s="2"/>
      <c r="G72" s="2"/>
      <c r="H72" s="2"/>
      <c r="I72" s="2"/>
      <c r="J72" s="3"/>
      <c r="K72" s="45"/>
    </row>
    <row r="73" spans="1:11" x14ac:dyDescent="0.35">
      <c r="A73" s="42" t="s">
        <v>89</v>
      </c>
      <c r="B73" s="19" t="s">
        <v>69</v>
      </c>
      <c r="C73" s="32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4">
        <f>SUM(C73:I73)</f>
        <v>0</v>
      </c>
      <c r="K73" s="9"/>
    </row>
    <row r="74" spans="1:11" x14ac:dyDescent="0.35">
      <c r="A74" s="42" t="s">
        <v>90</v>
      </c>
      <c r="B74" s="19" t="s">
        <v>70</v>
      </c>
      <c r="C74" s="32">
        <v>0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4">
        <f t="shared" ref="J74:J78" si="20">SUM(C74:I74)</f>
        <v>0</v>
      </c>
      <c r="K74" s="43">
        <v>10</v>
      </c>
    </row>
    <row r="75" spans="1:11" x14ac:dyDescent="0.35">
      <c r="A75" s="42" t="s">
        <v>91</v>
      </c>
      <c r="B75" s="19" t="s">
        <v>71</v>
      </c>
      <c r="C75" s="32">
        <f>C76+C77</f>
        <v>0</v>
      </c>
      <c r="D75" s="32">
        <f t="shared" ref="D75:I75" si="21">D76+D77</f>
        <v>0</v>
      </c>
      <c r="E75" s="32">
        <f t="shared" si="21"/>
        <v>0</v>
      </c>
      <c r="F75" s="32">
        <f t="shared" si="21"/>
        <v>0</v>
      </c>
      <c r="G75" s="32">
        <f t="shared" si="21"/>
        <v>0</v>
      </c>
      <c r="H75" s="32">
        <f t="shared" si="21"/>
        <v>0</v>
      </c>
      <c r="I75" s="32">
        <f t="shared" si="21"/>
        <v>0</v>
      </c>
      <c r="J75" s="34">
        <f t="shared" si="20"/>
        <v>0</v>
      </c>
      <c r="K75" s="9"/>
    </row>
    <row r="76" spans="1:11" x14ac:dyDescent="0.35">
      <c r="A76" s="44" t="s">
        <v>92</v>
      </c>
      <c r="B76" s="19" t="s">
        <v>72</v>
      </c>
      <c r="C76" s="32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4">
        <f t="shared" si="20"/>
        <v>0</v>
      </c>
      <c r="K76" s="9"/>
    </row>
    <row r="77" spans="1:11" x14ac:dyDescent="0.35">
      <c r="A77" s="44" t="s">
        <v>93</v>
      </c>
      <c r="B77" s="19" t="s">
        <v>73</v>
      </c>
      <c r="C77" s="32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4">
        <f t="shared" si="20"/>
        <v>0</v>
      </c>
      <c r="K77" s="9"/>
    </row>
    <row r="78" spans="1:11" x14ac:dyDescent="0.35">
      <c r="A78" s="42" t="s">
        <v>94</v>
      </c>
      <c r="B78" s="19" t="s">
        <v>74</v>
      </c>
      <c r="C78" s="32">
        <f>C74-C76</f>
        <v>0</v>
      </c>
      <c r="D78" s="32">
        <f t="shared" ref="D78:I78" si="22">D74-D76</f>
        <v>0</v>
      </c>
      <c r="E78" s="32">
        <f t="shared" si="22"/>
        <v>0</v>
      </c>
      <c r="F78" s="32">
        <f t="shared" si="22"/>
        <v>0</v>
      </c>
      <c r="G78" s="32">
        <f t="shared" si="22"/>
        <v>0</v>
      </c>
      <c r="H78" s="32">
        <f t="shared" si="22"/>
        <v>0</v>
      </c>
      <c r="I78" s="32">
        <f t="shared" si="22"/>
        <v>0</v>
      </c>
      <c r="J78" s="34">
        <f t="shared" si="20"/>
        <v>0</v>
      </c>
      <c r="K78" s="9"/>
    </row>
    <row r="79" spans="1:11" x14ac:dyDescent="0.35">
      <c r="A79" s="42" t="s">
        <v>104</v>
      </c>
      <c r="B79" s="19" t="s">
        <v>75</v>
      </c>
      <c r="C79" s="32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/>
      <c r="J79" s="34">
        <f>MAX(C79:I79)</f>
        <v>0</v>
      </c>
      <c r="K79" s="9"/>
    </row>
    <row r="80" spans="1:11" x14ac:dyDescent="0.35">
      <c r="A80" s="27" t="s">
        <v>76</v>
      </c>
      <c r="B80" s="22"/>
      <c r="C80" s="2"/>
      <c r="D80" s="2"/>
      <c r="E80" s="2"/>
      <c r="F80" s="2"/>
      <c r="G80" s="2"/>
      <c r="H80" s="2"/>
      <c r="I80" s="2"/>
      <c r="J80" s="3"/>
      <c r="K80" s="45"/>
    </row>
    <row r="81" spans="1:12" x14ac:dyDescent="0.35">
      <c r="A81" s="42" t="s">
        <v>89</v>
      </c>
      <c r="B81" s="19" t="s">
        <v>77</v>
      </c>
      <c r="C81" s="35">
        <f>C12+C20+C28+C36+C49+C57+C65+C73</f>
        <v>0</v>
      </c>
      <c r="D81" s="35">
        <f t="shared" ref="D81:I81" si="23">D12+D20+D28+D36+D49+D57+D65+D73</f>
        <v>0</v>
      </c>
      <c r="E81" s="35">
        <f t="shared" si="23"/>
        <v>0</v>
      </c>
      <c r="F81" s="35">
        <f t="shared" si="23"/>
        <v>0</v>
      </c>
      <c r="G81" s="35">
        <f t="shared" si="23"/>
        <v>0</v>
      </c>
      <c r="H81" s="35">
        <f t="shared" si="23"/>
        <v>0</v>
      </c>
      <c r="I81" s="35">
        <f t="shared" si="23"/>
        <v>0</v>
      </c>
      <c r="J81" s="34">
        <f>SUM(C81:I81)</f>
        <v>0</v>
      </c>
      <c r="K81" s="9"/>
    </row>
    <row r="82" spans="1:12" x14ac:dyDescent="0.35">
      <c r="A82" s="42" t="s">
        <v>90</v>
      </c>
      <c r="B82" s="19" t="s">
        <v>78</v>
      </c>
      <c r="C82" s="35">
        <f>C13+C21+C29+C37+C50+C58+C66+C74</f>
        <v>0</v>
      </c>
      <c r="D82" s="35">
        <f t="shared" ref="D82:I82" si="24">D13+D21+D29+D37+D50+D58+D66+D74</f>
        <v>0</v>
      </c>
      <c r="E82" s="35">
        <f t="shared" si="24"/>
        <v>0</v>
      </c>
      <c r="F82" s="35">
        <f t="shared" si="24"/>
        <v>0</v>
      </c>
      <c r="G82" s="35">
        <f t="shared" si="24"/>
        <v>0</v>
      </c>
      <c r="H82" s="35">
        <f t="shared" si="24"/>
        <v>0</v>
      </c>
      <c r="I82" s="35">
        <f t="shared" si="24"/>
        <v>0</v>
      </c>
      <c r="J82" s="34">
        <f>SUM(C82:I82)</f>
        <v>0</v>
      </c>
      <c r="K82" s="9"/>
    </row>
    <row r="83" spans="1:12" x14ac:dyDescent="0.35">
      <c r="A83" s="42" t="s">
        <v>91</v>
      </c>
      <c r="B83" s="19" t="s">
        <v>79</v>
      </c>
      <c r="C83" s="35">
        <f>C14+C22+C30+C38+C51+C59+C67+C75</f>
        <v>0</v>
      </c>
      <c r="D83" s="35">
        <f t="shared" ref="D83:I83" si="25">D14+D22+D30+D38+D51+D59+D67+D75</f>
        <v>0</v>
      </c>
      <c r="E83" s="35">
        <f t="shared" si="25"/>
        <v>0</v>
      </c>
      <c r="F83" s="35">
        <f t="shared" si="25"/>
        <v>0</v>
      </c>
      <c r="G83" s="35">
        <f t="shared" si="25"/>
        <v>0</v>
      </c>
      <c r="H83" s="35">
        <f t="shared" si="25"/>
        <v>0</v>
      </c>
      <c r="I83" s="35">
        <f t="shared" si="25"/>
        <v>0</v>
      </c>
      <c r="J83" s="34">
        <f t="shared" ref="J83:J90" si="26">SUM(C83:I83)</f>
        <v>0</v>
      </c>
      <c r="K83" s="9"/>
    </row>
    <row r="84" spans="1:12" x14ac:dyDescent="0.35">
      <c r="A84" s="44" t="s">
        <v>121</v>
      </c>
      <c r="B84" s="19" t="s">
        <v>80</v>
      </c>
      <c r="C84" s="35">
        <f>C15+C23+C31+C39+C52+C60+C68+C76</f>
        <v>0</v>
      </c>
      <c r="D84" s="35">
        <f t="shared" ref="D84:I84" si="27">D15+D23+D31+D39+D52+D60+D68+D76</f>
        <v>0</v>
      </c>
      <c r="E84" s="35">
        <f t="shared" si="27"/>
        <v>0</v>
      </c>
      <c r="F84" s="35">
        <f t="shared" si="27"/>
        <v>0</v>
      </c>
      <c r="G84" s="35">
        <f t="shared" si="27"/>
        <v>0</v>
      </c>
      <c r="H84" s="35">
        <f t="shared" si="27"/>
        <v>0</v>
      </c>
      <c r="I84" s="35">
        <f t="shared" si="27"/>
        <v>0</v>
      </c>
      <c r="J84" s="34">
        <f>SUM(C84:I84)</f>
        <v>0</v>
      </c>
      <c r="K84" s="9"/>
    </row>
    <row r="85" spans="1:12" x14ac:dyDescent="0.35">
      <c r="A85" s="44" t="s">
        <v>117</v>
      </c>
      <c r="B85" s="19" t="s">
        <v>81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4">
        <f>SUM(C85:I85)</f>
        <v>0</v>
      </c>
      <c r="K85" s="9"/>
    </row>
    <row r="86" spans="1:12" x14ac:dyDescent="0.35">
      <c r="A86" s="44" t="s">
        <v>118</v>
      </c>
      <c r="B86" s="19" t="s">
        <v>82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4">
        <f t="shared" si="26"/>
        <v>0</v>
      </c>
      <c r="K86" s="9"/>
    </row>
    <row r="87" spans="1:12" x14ac:dyDescent="0.35">
      <c r="A87" s="44" t="s">
        <v>122</v>
      </c>
      <c r="B87" s="19" t="s">
        <v>83</v>
      </c>
      <c r="C87" s="35">
        <f>C16+C24+C32+C40+C53+C61+C69+C77</f>
        <v>0</v>
      </c>
      <c r="D87" s="35">
        <f t="shared" ref="D87:I87" si="28">D16+D24+D32+D40+D53+D61+D69+D77</f>
        <v>0</v>
      </c>
      <c r="E87" s="35">
        <f t="shared" si="28"/>
        <v>0</v>
      </c>
      <c r="F87" s="35">
        <f t="shared" si="28"/>
        <v>0</v>
      </c>
      <c r="G87" s="35">
        <f t="shared" si="28"/>
        <v>0</v>
      </c>
      <c r="H87" s="35">
        <f t="shared" si="28"/>
        <v>0</v>
      </c>
      <c r="I87" s="35">
        <f t="shared" si="28"/>
        <v>0</v>
      </c>
      <c r="J87" s="34">
        <f t="shared" si="26"/>
        <v>0</v>
      </c>
      <c r="K87" s="9"/>
    </row>
    <row r="88" spans="1:12" x14ac:dyDescent="0.35">
      <c r="A88" s="44" t="s">
        <v>119</v>
      </c>
      <c r="B88" s="19" t="s">
        <v>84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4">
        <f t="shared" si="26"/>
        <v>0</v>
      </c>
      <c r="K88" s="9"/>
    </row>
    <row r="89" spans="1:12" x14ac:dyDescent="0.35">
      <c r="A89" s="44" t="s">
        <v>120</v>
      </c>
      <c r="B89" s="19" t="s">
        <v>85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4">
        <f t="shared" si="26"/>
        <v>0</v>
      </c>
      <c r="K89" s="9"/>
    </row>
    <row r="90" spans="1:12" x14ac:dyDescent="0.35">
      <c r="A90" s="42" t="s">
        <v>94</v>
      </c>
      <c r="B90" s="19" t="s">
        <v>86</v>
      </c>
      <c r="C90" s="35">
        <f>C17+C25+C33+C41+C54+C62+C70+C78</f>
        <v>0</v>
      </c>
      <c r="D90" s="35">
        <f t="shared" ref="D90:I90" si="29">D17+D25+D33+D41+D54+D62+D70+D78</f>
        <v>0</v>
      </c>
      <c r="E90" s="35">
        <f t="shared" si="29"/>
        <v>0</v>
      </c>
      <c r="F90" s="35">
        <f t="shared" si="29"/>
        <v>0</v>
      </c>
      <c r="G90" s="35">
        <f t="shared" si="29"/>
        <v>0</v>
      </c>
      <c r="H90" s="35">
        <f t="shared" si="29"/>
        <v>0</v>
      </c>
      <c r="I90" s="35">
        <f t="shared" si="29"/>
        <v>0</v>
      </c>
      <c r="J90" s="34">
        <f t="shared" si="26"/>
        <v>0</v>
      </c>
      <c r="K90" s="9"/>
    </row>
    <row r="91" spans="1:12" x14ac:dyDescent="0.35">
      <c r="A91" s="42" t="s">
        <v>104</v>
      </c>
      <c r="B91" s="19" t="s">
        <v>87</v>
      </c>
      <c r="C91" s="35">
        <f>MAX(C18,C26,C34,C42,C55,C63,C71,C79)</f>
        <v>0</v>
      </c>
      <c r="D91" s="35">
        <f t="shared" ref="D91:H91" si="30">MAX(D18,D26,D34,D42,D55,D63,D71,D79)</f>
        <v>0</v>
      </c>
      <c r="E91" s="35">
        <f t="shared" si="30"/>
        <v>0</v>
      </c>
      <c r="F91" s="35">
        <f t="shared" si="30"/>
        <v>0</v>
      </c>
      <c r="G91" s="35">
        <f t="shared" si="30"/>
        <v>0</v>
      </c>
      <c r="H91" s="35">
        <f t="shared" si="30"/>
        <v>0</v>
      </c>
      <c r="I91" s="35">
        <f>MAX(I18,I26,I34,I42,I55,I63,I71,I79)</f>
        <v>0</v>
      </c>
      <c r="J91" s="35">
        <f>MAX(J18,J26,J34,J42,J55,J63,J71,J79)</f>
        <v>0</v>
      </c>
      <c r="K91" s="9"/>
      <c r="L91" s="31"/>
    </row>
    <row r="92" spans="1:12" x14ac:dyDescent="0.35">
      <c r="A92" s="49"/>
      <c r="B92" s="13"/>
      <c r="C92" s="36"/>
      <c r="D92" s="36"/>
      <c r="E92" s="36"/>
      <c r="F92" s="36"/>
      <c r="G92" s="36"/>
      <c r="H92" s="36"/>
      <c r="I92" s="36"/>
      <c r="J92" s="36"/>
      <c r="K92" s="16"/>
    </row>
    <row r="93" spans="1:12" x14ac:dyDescent="0.35">
      <c r="A93" s="60" t="s">
        <v>96</v>
      </c>
      <c r="B93" s="61"/>
      <c r="C93" s="61"/>
      <c r="D93" s="61"/>
      <c r="E93" s="61"/>
      <c r="F93" s="61"/>
      <c r="G93" s="61"/>
      <c r="H93" s="61"/>
      <c r="I93" s="61"/>
      <c r="J93" s="62"/>
      <c r="K93" s="62"/>
      <c r="L93" s="63"/>
    </row>
    <row r="94" spans="1:12" x14ac:dyDescent="0.35">
      <c r="A94" s="29" t="s">
        <v>97</v>
      </c>
      <c r="B94" s="64" t="s">
        <v>99</v>
      </c>
      <c r="C94" s="65"/>
      <c r="D94" s="65"/>
      <c r="E94" s="65"/>
      <c r="F94" s="65"/>
      <c r="G94" s="65"/>
      <c r="H94" s="65"/>
      <c r="I94" s="65"/>
      <c r="J94" s="66"/>
      <c r="K94" s="66"/>
      <c r="L94" s="66"/>
    </row>
    <row r="95" spans="1:12" x14ac:dyDescent="0.35">
      <c r="A95" s="74" t="s">
        <v>95</v>
      </c>
      <c r="B95" s="86" t="s">
        <v>105</v>
      </c>
      <c r="C95" s="87"/>
      <c r="D95" s="87"/>
      <c r="E95" s="87"/>
      <c r="F95" s="87"/>
      <c r="G95" s="87"/>
      <c r="H95" s="87"/>
      <c r="I95" s="87"/>
      <c r="J95" s="87"/>
      <c r="K95" s="87"/>
      <c r="L95" s="88"/>
    </row>
    <row r="96" spans="1:12" x14ac:dyDescent="0.35">
      <c r="A96" s="75"/>
      <c r="B96" s="76" t="s">
        <v>101</v>
      </c>
      <c r="C96" s="77"/>
      <c r="D96" s="77"/>
      <c r="E96" s="77"/>
      <c r="F96" s="77"/>
      <c r="G96" s="77"/>
      <c r="H96" s="77"/>
      <c r="I96" s="77"/>
      <c r="J96" s="77"/>
      <c r="K96" s="77"/>
      <c r="L96" s="78"/>
    </row>
    <row r="97" spans="1:12" x14ac:dyDescent="0.35">
      <c r="A97" s="50">
        <v>1</v>
      </c>
      <c r="B97" s="67" t="s">
        <v>109</v>
      </c>
      <c r="C97" s="68"/>
      <c r="D97" s="68"/>
      <c r="E97" s="68"/>
      <c r="F97" s="68"/>
      <c r="G97" s="68"/>
      <c r="H97" s="68"/>
      <c r="I97" s="68"/>
      <c r="J97" s="68"/>
      <c r="K97" s="68"/>
      <c r="L97" s="69"/>
    </row>
    <row r="98" spans="1:12" x14ac:dyDescent="0.35">
      <c r="A98" s="50">
        <v>2</v>
      </c>
      <c r="B98" s="70" t="s">
        <v>110</v>
      </c>
      <c r="C98" s="71"/>
      <c r="D98" s="71"/>
      <c r="E98" s="71"/>
      <c r="F98" s="71"/>
      <c r="G98" s="71"/>
      <c r="H98" s="71"/>
      <c r="I98" s="71"/>
      <c r="J98" s="71"/>
      <c r="K98" s="72"/>
      <c r="L98" s="73"/>
    </row>
    <row r="99" spans="1:12" x14ac:dyDescent="0.35">
      <c r="A99" s="50">
        <v>3</v>
      </c>
      <c r="B99" s="70" t="s">
        <v>114</v>
      </c>
      <c r="C99" s="71"/>
      <c r="D99" s="71"/>
      <c r="E99" s="71"/>
      <c r="F99" s="71"/>
      <c r="G99" s="71"/>
      <c r="H99" s="71"/>
      <c r="I99" s="71"/>
      <c r="J99" s="71"/>
      <c r="K99" s="72"/>
      <c r="L99" s="73"/>
    </row>
    <row r="100" spans="1:12" x14ac:dyDescent="0.35">
      <c r="A100" s="50">
        <v>4</v>
      </c>
      <c r="B100" s="70" t="s">
        <v>124</v>
      </c>
      <c r="C100" s="71"/>
      <c r="D100" s="71"/>
      <c r="E100" s="71"/>
      <c r="F100" s="71"/>
      <c r="G100" s="71"/>
      <c r="H100" s="71"/>
      <c r="I100" s="71"/>
      <c r="J100" s="71"/>
      <c r="K100" s="72"/>
      <c r="L100" s="73"/>
    </row>
    <row r="101" spans="1:12" x14ac:dyDescent="0.35">
      <c r="A101" s="50">
        <v>5</v>
      </c>
      <c r="B101" s="70" t="s">
        <v>111</v>
      </c>
      <c r="C101" s="71"/>
      <c r="D101" s="71"/>
      <c r="E101" s="71"/>
      <c r="F101" s="71"/>
      <c r="G101" s="71"/>
      <c r="H101" s="71"/>
      <c r="I101" s="71"/>
      <c r="J101" s="71"/>
      <c r="K101" s="72"/>
      <c r="L101" s="73"/>
    </row>
    <row r="102" spans="1:12" x14ac:dyDescent="0.35">
      <c r="A102" s="50">
        <v>6</v>
      </c>
      <c r="B102" s="70" t="s">
        <v>112</v>
      </c>
      <c r="C102" s="71"/>
      <c r="D102" s="71"/>
      <c r="E102" s="71"/>
      <c r="F102" s="71"/>
      <c r="G102" s="71"/>
      <c r="H102" s="71"/>
      <c r="I102" s="71"/>
      <c r="J102" s="71"/>
      <c r="K102" s="72"/>
      <c r="L102" s="73"/>
    </row>
    <row r="103" spans="1:12" x14ac:dyDescent="0.35">
      <c r="A103" s="50">
        <v>7</v>
      </c>
      <c r="B103" s="70" t="s">
        <v>113</v>
      </c>
      <c r="C103" s="71"/>
      <c r="D103" s="71"/>
      <c r="E103" s="71"/>
      <c r="F103" s="71"/>
      <c r="G103" s="71"/>
      <c r="H103" s="71"/>
      <c r="I103" s="71"/>
      <c r="J103" s="71"/>
      <c r="K103" s="72"/>
      <c r="L103" s="73"/>
    </row>
    <row r="104" spans="1:12" x14ac:dyDescent="0.35">
      <c r="A104" s="29" t="s">
        <v>98</v>
      </c>
      <c r="B104" s="83" t="s">
        <v>99</v>
      </c>
      <c r="C104" s="84"/>
      <c r="D104" s="84"/>
      <c r="E104" s="84"/>
      <c r="F104" s="84"/>
      <c r="G104" s="84"/>
      <c r="H104" s="84"/>
      <c r="I104" s="84"/>
      <c r="J104" s="72"/>
      <c r="K104" s="72"/>
      <c r="L104" s="73"/>
    </row>
    <row r="105" spans="1:12" x14ac:dyDescent="0.35">
      <c r="A105" s="50">
        <v>8</v>
      </c>
      <c r="B105" s="70" t="s">
        <v>106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85"/>
    </row>
    <row r="106" spans="1:12" x14ac:dyDescent="0.35">
      <c r="A106" s="49"/>
      <c r="B106" s="58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2" s="10" customFormat="1" ht="13" x14ac:dyDescent="0.3">
      <c r="A107" s="14"/>
      <c r="B107" s="37"/>
      <c r="C107" s="37"/>
      <c r="D107" s="37"/>
      <c r="E107" s="37"/>
      <c r="F107" s="37"/>
      <c r="G107" s="37"/>
      <c r="H107" s="37"/>
      <c r="I107" s="37"/>
      <c r="J107" s="37"/>
      <c r="K107" s="37"/>
    </row>
    <row r="108" spans="1:12" s="10" customFormat="1" ht="13" x14ac:dyDescent="0.3">
      <c r="A108" s="52"/>
      <c r="B108" s="53"/>
      <c r="C108" s="53"/>
      <c r="D108" s="53"/>
      <c r="E108" s="53"/>
      <c r="F108" s="53"/>
      <c r="G108" s="53"/>
      <c r="H108" s="53"/>
      <c r="I108" s="37"/>
      <c r="J108" s="37"/>
      <c r="K108" s="15"/>
    </row>
    <row r="109" spans="1:12" s="10" customFormat="1" ht="13" x14ac:dyDescent="0.3">
      <c r="A109" s="52"/>
      <c r="B109" s="53"/>
      <c r="C109" s="53"/>
      <c r="D109" s="53"/>
      <c r="E109" s="53"/>
      <c r="F109" s="53"/>
      <c r="G109" s="53"/>
      <c r="H109" s="53"/>
      <c r="I109" s="37"/>
      <c r="J109" s="37"/>
      <c r="K109" s="15"/>
    </row>
    <row r="110" spans="1:12" s="10" customFormat="1" ht="14.5" x14ac:dyDescent="0.35">
      <c r="A110" s="79"/>
      <c r="B110" s="80"/>
      <c r="C110" s="80"/>
      <c r="D110" s="80"/>
      <c r="E110" s="80"/>
      <c r="F110" s="80"/>
      <c r="G110" s="80"/>
      <c r="H110" s="80"/>
      <c r="I110" s="37"/>
      <c r="J110" s="37"/>
      <c r="K110" s="15"/>
    </row>
    <row r="111" spans="1:12" s="10" customFormat="1" ht="14.5" x14ac:dyDescent="0.35">
      <c r="A111" s="79"/>
      <c r="B111" s="80"/>
      <c r="C111" s="80"/>
      <c r="D111" s="80"/>
      <c r="E111" s="80"/>
      <c r="F111" s="80"/>
      <c r="G111" s="80"/>
      <c r="H111" s="80"/>
      <c r="I111" s="37"/>
      <c r="J111" s="37"/>
      <c r="K111" s="15"/>
    </row>
    <row r="112" spans="1:12" s="10" customFormat="1" ht="13" x14ac:dyDescent="0.3">
      <c r="A112" s="52"/>
      <c r="B112" s="53"/>
      <c r="C112" s="53"/>
      <c r="D112" s="53"/>
      <c r="E112" s="53"/>
      <c r="F112" s="53"/>
      <c r="G112" s="53"/>
      <c r="H112" s="53"/>
      <c r="I112" s="37"/>
      <c r="J112" s="37"/>
      <c r="K112" s="15"/>
    </row>
    <row r="113" spans="1:11" s="10" customFormat="1" ht="13" x14ac:dyDescent="0.3">
      <c r="A113" s="52"/>
      <c r="B113" s="53"/>
      <c r="C113" s="53"/>
      <c r="D113" s="53"/>
      <c r="E113" s="53"/>
      <c r="F113" s="53"/>
      <c r="G113" s="53"/>
      <c r="H113" s="53"/>
      <c r="I113" s="37"/>
      <c r="J113" s="37"/>
      <c r="K113" s="15"/>
    </row>
    <row r="116" spans="1:11" x14ac:dyDescent="0.35">
      <c r="A116" s="12"/>
      <c r="B116" s="12"/>
      <c r="C116" s="12"/>
      <c r="D116" s="12"/>
      <c r="E116" s="12"/>
      <c r="F116" s="12"/>
      <c r="G116" s="12"/>
      <c r="H116" s="12"/>
    </row>
    <row r="117" spans="1:11" x14ac:dyDescent="0.3">
      <c r="A117" s="14"/>
      <c r="B117" s="37"/>
      <c r="C117" s="37"/>
      <c r="D117" s="37"/>
      <c r="E117" s="37"/>
      <c r="F117" s="37"/>
      <c r="G117" s="37"/>
      <c r="H117" s="37"/>
    </row>
    <row r="118" spans="1:11" x14ac:dyDescent="0.3">
      <c r="A118" s="81"/>
      <c r="B118" s="82"/>
      <c r="C118" s="82"/>
      <c r="D118" s="82"/>
      <c r="E118" s="82"/>
      <c r="F118" s="82"/>
      <c r="G118" s="82"/>
      <c r="H118" s="82"/>
    </row>
    <row r="119" spans="1:11" x14ac:dyDescent="0.3">
      <c r="A119" s="52"/>
      <c r="B119" s="53"/>
      <c r="C119" s="53"/>
      <c r="D119" s="53"/>
      <c r="E119" s="53"/>
      <c r="F119" s="53"/>
      <c r="G119" s="53"/>
      <c r="H119" s="53"/>
    </row>
    <row r="120" spans="1:11" x14ac:dyDescent="0.3">
      <c r="A120" s="52"/>
      <c r="B120" s="53"/>
      <c r="C120" s="53"/>
      <c r="D120" s="53"/>
      <c r="E120" s="53"/>
      <c r="F120" s="53"/>
      <c r="G120" s="53"/>
      <c r="H120" s="53"/>
    </row>
    <row r="121" spans="1:11" x14ac:dyDescent="0.3">
      <c r="A121" s="52"/>
      <c r="B121" s="53"/>
      <c r="C121" s="53"/>
      <c r="D121" s="53"/>
      <c r="E121" s="53"/>
      <c r="F121" s="53"/>
      <c r="G121" s="53"/>
      <c r="H121" s="53"/>
    </row>
    <row r="122" spans="1:11" x14ac:dyDescent="0.3">
      <c r="A122" s="52"/>
      <c r="B122" s="53"/>
      <c r="C122" s="53"/>
      <c r="D122" s="53"/>
      <c r="E122" s="53"/>
      <c r="F122" s="53"/>
      <c r="G122" s="53"/>
      <c r="H122" s="53"/>
      <c r="I122" s="6"/>
      <c r="J122" s="5"/>
      <c r="K122" s="51"/>
    </row>
  </sheetData>
  <mergeCells count="34">
    <mergeCell ref="B104:L104"/>
    <mergeCell ref="B105:L105"/>
    <mergeCell ref="B95:L95"/>
    <mergeCell ref="J8:J9"/>
    <mergeCell ref="K8:K9"/>
    <mergeCell ref="C8:I8"/>
    <mergeCell ref="C45:I45"/>
    <mergeCell ref="B45:B46"/>
    <mergeCell ref="B8:B9"/>
    <mergeCell ref="A122:H122"/>
    <mergeCell ref="A110:H110"/>
    <mergeCell ref="A111:H111"/>
    <mergeCell ref="A118:H118"/>
    <mergeCell ref="A119:H119"/>
    <mergeCell ref="A120:H120"/>
    <mergeCell ref="A121:H121"/>
    <mergeCell ref="A113:H113"/>
    <mergeCell ref="A112:H112"/>
    <mergeCell ref="A108:H108"/>
    <mergeCell ref="A109:H109"/>
    <mergeCell ref="J45:J46"/>
    <mergeCell ref="K45:K46"/>
    <mergeCell ref="B106:K106"/>
    <mergeCell ref="A93:L93"/>
    <mergeCell ref="B94:L94"/>
    <mergeCell ref="B97:L97"/>
    <mergeCell ref="B98:L98"/>
    <mergeCell ref="B99:L99"/>
    <mergeCell ref="B100:L100"/>
    <mergeCell ref="B101:L101"/>
    <mergeCell ref="B102:L102"/>
    <mergeCell ref="A95:A96"/>
    <mergeCell ref="B96:L96"/>
    <mergeCell ref="B103:L103"/>
  </mergeCells>
  <phoneticPr fontId="10" type="noConversion"/>
  <pageMargins left="0.70866141732283472" right="0.70866141732283472" top="0.74803149606299213" bottom="0.74803149606299213" header="0.31496062992125984" footer="0.31496062992125984"/>
  <pageSetup paperSize="8" scale="60" orientation="landscape" r:id="rId1"/>
  <rowBreaks count="1" manualBreakCount="1">
    <brk id="42" max="16383" man="1"/>
  </rowBreaks>
</worksheet>
</file>

<file path=docMetadata/LabelInfo.xml><?xml version="1.0" encoding="utf-8"?>
<clbl:labelList xmlns:clbl="http://schemas.microsoft.com/office/2020/mipLabelMetadata">
  <clbl:label id="{70c52299-74de-4dfd-b117-c9c408edfa50}" enabled="1" method="Standard" siteId="{853cbaab-a620-4178-8933-88d76414184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 420 Section 1</vt:lpstr>
      <vt:lpstr>'BA 420 Section 1'!Print_Area</vt:lpstr>
    </vt:vector>
  </TitlesOfParts>
  <Company>Investec Bank Central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ingo.winckelmann</dc:creator>
  <cp:lastModifiedBy>Dries Smal</cp:lastModifiedBy>
  <cp:lastPrinted>2021-09-02T18:55:05Z</cp:lastPrinted>
  <dcterms:created xsi:type="dcterms:W3CDTF">2017-07-27T08:19:48Z</dcterms:created>
  <dcterms:modified xsi:type="dcterms:W3CDTF">2022-06-09T08:37:53Z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c52299-74de-4dfd-b117-c9c408edfa50_Enabled">
    <vt:lpwstr>true</vt:lpwstr>
  </property>
  <property fmtid="{D5CDD505-2E9C-101B-9397-08002B2CF9AE}" pid="3" name="MSIP_Label_70c52299-74de-4dfd-b117-c9c408edfa50_SetDate">
    <vt:lpwstr>2021-10-22T11:08:42Z</vt:lpwstr>
  </property>
  <property fmtid="{D5CDD505-2E9C-101B-9397-08002B2CF9AE}" pid="4" name="MSIP_Label_70c52299-74de-4dfd-b117-c9c408edfa50_Method">
    <vt:lpwstr>Standard</vt:lpwstr>
  </property>
  <property fmtid="{D5CDD505-2E9C-101B-9397-08002B2CF9AE}" pid="5" name="MSIP_Label_70c52299-74de-4dfd-b117-c9c408edfa50_Name">
    <vt:lpwstr>Restricted</vt:lpwstr>
  </property>
  <property fmtid="{D5CDD505-2E9C-101B-9397-08002B2CF9AE}" pid="6" name="MSIP_Label_70c52299-74de-4dfd-b117-c9c408edfa50_SiteId">
    <vt:lpwstr>853cbaab-a620-4178-8933-88d76414184a</vt:lpwstr>
  </property>
  <property fmtid="{D5CDD505-2E9C-101B-9397-08002B2CF9AE}" pid="7" name="MSIP_Label_70c52299-74de-4dfd-b117-c9c408edfa50_ActionId">
    <vt:lpwstr>a95645c6-19bb-4b41-8049-29fca5138e8c</vt:lpwstr>
  </property>
  <property fmtid="{D5CDD505-2E9C-101B-9397-08002B2CF9AE}" pid="8" name="MSIP_Label_70c52299-74de-4dfd-b117-c9c408edfa50_ContentBits">
    <vt:lpwstr>0</vt:lpwstr>
  </property>
</Properties>
</file>