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H:\BaselRegulations\Basel II Regulations\Basel III enhancements\2021_2022 amendments\"/>
    </mc:Choice>
  </mc:AlternateContent>
  <xr:revisionPtr revIDLastSave="0" documentId="8_{307C27AA-698C-4F33-9237-66E78116EB21}" xr6:coauthVersionLast="47" xr6:coauthVersionMax="47" xr10:uidLastSave="{00000000-0000-0000-0000-000000000000}"/>
  <bookViews>
    <workbookView xWindow="28680" yWindow="-120" windowWidth="29040" windowHeight="15840" tabRatio="513" xr2:uid="{00000000-000D-0000-FFFF-FFFF00000000}"/>
  </bookViews>
  <sheets>
    <sheet name="BA210" sheetId="1" r:id="rId1"/>
  </sheets>
  <definedNames>
    <definedName name="_xlnm.Print_Area" localSheetId="0">'BA210'!$A$1:$T$1217</definedName>
  </definedNames>
  <calcPr calcId="191029" iterate="1" iterateDelta="9.9999999999999995E-7"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89" i="1" l="1"/>
  <c r="Q689" i="1"/>
  <c r="P689" i="1"/>
  <c r="O689" i="1"/>
  <c r="E689" i="1"/>
  <c r="F689" i="1" s="1"/>
  <c r="G689" i="1" s="1"/>
  <c r="H689" i="1" s="1"/>
  <c r="I689" i="1" s="1"/>
  <c r="J689" i="1" s="1"/>
  <c r="K689" i="1" s="1"/>
  <c r="L689" i="1" s="1"/>
  <c r="N689" i="1" s="1"/>
  <c r="E653" i="1"/>
  <c r="F653" i="1" s="1"/>
  <c r="G653" i="1" s="1"/>
  <c r="H653" i="1" s="1"/>
  <c r="E616" i="1"/>
  <c r="F616" i="1" s="1"/>
  <c r="G616" i="1" s="1"/>
  <c r="H616" i="1" s="1"/>
  <c r="I616" i="1" s="1"/>
  <c r="J616" i="1" s="1"/>
  <c r="K616" i="1" s="1"/>
  <c r="L616" i="1" s="1"/>
  <c r="G733" i="1"/>
  <c r="H733" i="1" s="1"/>
  <c r="I733" i="1" s="1"/>
  <c r="J733" i="1" s="1"/>
  <c r="K733" i="1" s="1"/>
  <c r="L733" i="1" s="1"/>
  <c r="M733" i="1" s="1"/>
  <c r="E733" i="1"/>
  <c r="E707" i="1"/>
  <c r="F707" i="1" s="1"/>
  <c r="G707" i="1" s="1"/>
  <c r="H707" i="1" s="1"/>
  <c r="I707" i="1" s="1"/>
  <c r="J707" i="1" s="1"/>
  <c r="K707" i="1" s="1"/>
  <c r="L707" i="1" s="1"/>
  <c r="F1176" i="1"/>
  <c r="G1176" i="1" s="1"/>
  <c r="H1176" i="1" s="1"/>
  <c r="I1176" i="1" s="1"/>
  <c r="J1176" i="1" s="1"/>
  <c r="K1176" i="1" s="1"/>
  <c r="L1176" i="1" s="1"/>
  <c r="M1176" i="1" s="1"/>
  <c r="N1176" i="1" s="1"/>
  <c r="O1176" i="1" s="1"/>
  <c r="P1176" i="1" s="1"/>
  <c r="Q1176" i="1" s="1"/>
  <c r="R1176" i="1" s="1"/>
  <c r="S1176" i="1" s="1"/>
  <c r="T1176" i="1" s="1"/>
  <c r="U1176" i="1" s="1"/>
  <c r="V1176" i="1" s="1"/>
  <c r="F1100" i="1"/>
  <c r="G1100" i="1" s="1"/>
  <c r="H1100" i="1" s="1"/>
  <c r="I1100" i="1" s="1"/>
  <c r="J1100" i="1" s="1"/>
  <c r="K1100" i="1" s="1"/>
  <c r="L1100" i="1" s="1"/>
  <c r="M1100" i="1" s="1"/>
  <c r="N1100" i="1" s="1"/>
  <c r="O1100" i="1" s="1"/>
  <c r="P1100" i="1" s="1"/>
  <c r="Q1100" i="1" s="1"/>
  <c r="R1100" i="1" s="1"/>
  <c r="S1100" i="1" s="1"/>
  <c r="T1100" i="1" s="1"/>
  <c r="U1100" i="1" s="1"/>
  <c r="F1023" i="1"/>
  <c r="G1023" i="1" s="1"/>
  <c r="H1023" i="1" s="1"/>
  <c r="I1023" i="1" s="1"/>
  <c r="J1023" i="1" s="1"/>
  <c r="K1023" i="1" s="1"/>
  <c r="L1023" i="1" s="1"/>
  <c r="M1023" i="1" s="1"/>
  <c r="N1023" i="1" s="1"/>
  <c r="O1023" i="1" s="1"/>
  <c r="P1023" i="1" s="1"/>
  <c r="Q1023" i="1" s="1"/>
  <c r="R1023" i="1" s="1"/>
  <c r="S1023" i="1" s="1"/>
  <c r="T1023" i="1" s="1"/>
  <c r="U1023" i="1" s="1"/>
  <c r="F949" i="1"/>
  <c r="G949" i="1" s="1"/>
  <c r="H949" i="1" s="1"/>
  <c r="I949" i="1" s="1"/>
  <c r="J949" i="1" s="1"/>
  <c r="K949" i="1" s="1"/>
  <c r="L949" i="1" s="1"/>
  <c r="M949" i="1" s="1"/>
  <c r="N949" i="1" s="1"/>
  <c r="O949" i="1" s="1"/>
  <c r="P949" i="1" s="1"/>
  <c r="Q949" i="1" s="1"/>
  <c r="R949" i="1" s="1"/>
  <c r="S949" i="1" s="1"/>
  <c r="T949" i="1" s="1"/>
  <c r="U949" i="1" s="1"/>
  <c r="F872" i="1"/>
  <c r="G872" i="1" s="1"/>
  <c r="H872" i="1" s="1"/>
  <c r="I872" i="1" s="1"/>
  <c r="J872" i="1" s="1"/>
  <c r="K872" i="1" s="1"/>
  <c r="L872" i="1" s="1"/>
  <c r="M872" i="1" s="1"/>
  <c r="N872" i="1" s="1"/>
  <c r="O872" i="1" s="1"/>
  <c r="P872" i="1" s="1"/>
  <c r="Q872" i="1" s="1"/>
  <c r="R872" i="1" s="1"/>
  <c r="S872" i="1" s="1"/>
  <c r="T872" i="1" s="1"/>
  <c r="U872" i="1" s="1"/>
  <c r="D911" i="1" s="1"/>
  <c r="I653" i="1" l="1"/>
  <c r="J653" i="1" s="1"/>
  <c r="K653" i="1" s="1"/>
  <c r="L653" i="1" s="1"/>
  <c r="N653" i="1" s="1"/>
  <c r="N616" i="1"/>
  <c r="O616" i="1" s="1"/>
  <c r="P616" i="1" s="1"/>
  <c r="Q616" i="1" s="1"/>
  <c r="R616" i="1" s="1"/>
  <c r="E512" i="1"/>
  <c r="F512" i="1" s="1"/>
  <c r="G512" i="1" s="1"/>
  <c r="H512" i="1" s="1"/>
  <c r="I512" i="1" s="1"/>
  <c r="J512" i="1" s="1"/>
  <c r="K512" i="1" s="1"/>
  <c r="L512" i="1" s="1"/>
  <c r="N512" i="1" s="1"/>
  <c r="O512" i="1" s="1"/>
  <c r="P512" i="1" s="1"/>
  <c r="Q512" i="1" s="1"/>
  <c r="R512" i="1" s="1"/>
  <c r="O653" i="1" l="1"/>
  <c r="P653" i="1" s="1"/>
  <c r="Q653" i="1" s="1"/>
  <c r="R653" i="1" s="1"/>
  <c r="E793" i="1"/>
  <c r="F793" i="1" s="1"/>
  <c r="G793" i="1" s="1"/>
  <c r="H793" i="1" s="1"/>
  <c r="I793" i="1" s="1"/>
  <c r="J793" i="1" s="1"/>
  <c r="K793" i="1" s="1"/>
  <c r="L793" i="1" s="1"/>
  <c r="M793" i="1" s="1"/>
  <c r="I59" i="1"/>
  <c r="K59" i="1" s="1"/>
  <c r="L59" i="1" s="1"/>
  <c r="M59" i="1" s="1"/>
  <c r="N59" i="1" s="1"/>
  <c r="O59" i="1" s="1"/>
  <c r="P59" i="1" s="1"/>
  <c r="Q59" i="1" s="1"/>
  <c r="R59" i="1" s="1"/>
  <c r="S59" i="1" s="1"/>
  <c r="T59" i="1" s="1"/>
  <c r="U59" i="1" s="1"/>
  <c r="V59" i="1" s="1"/>
  <c r="W59" i="1" s="1"/>
  <c r="E379" i="1"/>
  <c r="F379" i="1" s="1"/>
  <c r="G379" i="1" s="1"/>
  <c r="H379" i="1" s="1"/>
  <c r="I379" i="1" s="1"/>
  <c r="J379" i="1" s="1"/>
  <c r="K379" i="1" s="1"/>
  <c r="L379" i="1" s="1"/>
  <c r="M379" i="1" s="1"/>
  <c r="N379" i="1" s="1"/>
  <c r="O379" i="1" s="1"/>
  <c r="P379" i="1" s="1"/>
  <c r="E307" i="1"/>
  <c r="F307" i="1" s="1"/>
  <c r="G307" i="1" s="1"/>
  <c r="H307" i="1" s="1"/>
  <c r="I307" i="1" s="1"/>
  <c r="J307" i="1" s="1"/>
  <c r="K307" i="1" s="1"/>
  <c r="L307" i="1" s="1"/>
  <c r="M307" i="1" s="1"/>
  <c r="N307" i="1" s="1"/>
  <c r="O307" i="1" s="1"/>
  <c r="P307" i="1" s="1"/>
  <c r="E344" i="1"/>
  <c r="F344" i="1" s="1"/>
  <c r="G344" i="1" s="1"/>
  <c r="H344" i="1" s="1"/>
  <c r="I344" i="1" s="1"/>
  <c r="J344" i="1" s="1"/>
  <c r="K344" i="1" s="1"/>
  <c r="L344" i="1" s="1"/>
  <c r="M344" i="1" s="1"/>
  <c r="N344" i="1" s="1"/>
  <c r="O344" i="1" s="1"/>
  <c r="P344" i="1" s="1"/>
  <c r="E206" i="1"/>
  <c r="F206" i="1" s="1"/>
  <c r="G206" i="1" s="1"/>
  <c r="H206" i="1" s="1"/>
  <c r="I206" i="1" s="1"/>
  <c r="J206" i="1" s="1"/>
  <c r="K206" i="1" s="1"/>
  <c r="L206" i="1" s="1"/>
  <c r="M206" i="1" s="1"/>
  <c r="N206" i="1" s="1"/>
  <c r="O206" i="1" s="1"/>
  <c r="P206" i="1" s="1"/>
  <c r="L11" i="1" l="1"/>
  <c r="N11" i="1" s="1"/>
  <c r="O11" i="1" s="1"/>
  <c r="P11" i="1" s="1"/>
  <c r="Q11" i="1" s="1"/>
  <c r="R11" i="1" s="1"/>
  <c r="S11" i="1" s="1"/>
  <c r="T11" i="1" s="1"/>
  <c r="U11" i="1" s="1"/>
  <c r="E485" i="1" l="1"/>
  <c r="F485" i="1" s="1"/>
  <c r="G485" i="1" s="1"/>
  <c r="H485" i="1" l="1"/>
  <c r="I485" i="1"/>
  <c r="K485" i="1" s="1"/>
  <c r="F179" i="1"/>
  <c r="G179" i="1" s="1"/>
  <c r="J485" i="1" l="1"/>
  <c r="L485" i="1" s="1"/>
  <c r="M485" i="1" s="1"/>
  <c r="N485" i="1" s="1"/>
  <c r="O485" i="1" s="1"/>
  <c r="P485" i="1" s="1"/>
  <c r="Q485" i="1" s="1"/>
  <c r="R485" i="1" s="1"/>
  <c r="S485" i="1" s="1"/>
  <c r="T485" i="1" s="1"/>
  <c r="U485" i="1" s="1"/>
  <c r="V485" i="1" s="1"/>
  <c r="W485" i="1" s="1"/>
  <c r="X485" i="1" s="1"/>
  <c r="Y485" i="1" s="1"/>
  <c r="Z485" i="1" s="1"/>
  <c r="AA485" i="1" s="1"/>
  <c r="L179" i="1"/>
  <c r="M179" i="1" s="1"/>
  <c r="N179" i="1" s="1"/>
  <c r="O179" i="1" s="1"/>
  <c r="P179" i="1" s="1"/>
  <c r="Q179" i="1" s="1"/>
  <c r="R179" i="1" s="1"/>
  <c r="S179" i="1" s="1"/>
  <c r="T179" i="1" s="1"/>
  <c r="U179" i="1" s="1"/>
  <c r="V179" i="1" s="1"/>
  <c r="W179" i="1" s="1"/>
  <c r="X179" i="1" s="1"/>
  <c r="Y179" i="1" s="1"/>
  <c r="Z179" i="1" s="1"/>
  <c r="AA179" i="1" s="1"/>
  <c r="D1138" i="1"/>
  <c r="E1138" i="1" s="1"/>
  <c r="F1138" i="1" s="1"/>
  <c r="G1138" i="1" s="1"/>
  <c r="H1138" i="1" s="1"/>
  <c r="I1138" i="1" s="1"/>
  <c r="J1138" i="1" s="1"/>
  <c r="K1138" i="1" s="1"/>
  <c r="L1138" i="1" s="1"/>
  <c r="M1138" i="1" s="1"/>
  <c r="N1138" i="1" s="1"/>
  <c r="O1138" i="1" s="1"/>
  <c r="P1138" i="1" s="1"/>
  <c r="D1061" i="1"/>
  <c r="E1061" i="1" s="1"/>
  <c r="F1061" i="1" s="1"/>
  <c r="G1061" i="1" s="1"/>
  <c r="H1061" i="1" s="1"/>
  <c r="I1061" i="1" s="1"/>
  <c r="J1061" i="1" s="1"/>
  <c r="K1061" i="1" s="1"/>
  <c r="L1061" i="1" s="1"/>
  <c r="M1061" i="1" s="1"/>
  <c r="N1061" i="1" s="1"/>
  <c r="O1061" i="1" s="1"/>
  <c r="P1061" i="1" s="1"/>
  <c r="D986" i="1"/>
  <c r="E986" i="1" s="1"/>
  <c r="F986" i="1" s="1"/>
  <c r="G986" i="1" s="1"/>
  <c r="H986" i="1" s="1"/>
  <c r="I986" i="1" s="1"/>
  <c r="J986" i="1" s="1"/>
  <c r="K986" i="1" s="1"/>
  <c r="L986" i="1" s="1"/>
  <c r="M986" i="1" s="1"/>
  <c r="N986" i="1" s="1"/>
  <c r="O986" i="1" s="1"/>
  <c r="P986" i="1" s="1"/>
  <c r="E911" i="1"/>
  <c r="F911" i="1" s="1"/>
  <c r="G911" i="1" s="1"/>
  <c r="H911" i="1" s="1"/>
  <c r="I911" i="1" s="1"/>
  <c r="J911" i="1" s="1"/>
  <c r="K911" i="1" s="1"/>
  <c r="L911" i="1" s="1"/>
  <c r="M911" i="1" s="1"/>
  <c r="N911" i="1" s="1"/>
  <c r="C13" i="1"/>
  <c r="O911" i="1" l="1"/>
  <c r="P911" i="1" s="1"/>
  <c r="J179" i="1"/>
  <c r="C14" i="1"/>
  <c r="C15" i="1" s="1"/>
  <c r="C16" i="1" s="1"/>
  <c r="C17" i="1" s="1"/>
  <c r="C18" i="1" s="1"/>
  <c r="C19" i="1" s="1"/>
  <c r="C20" i="1" s="1"/>
  <c r="C21" i="1" s="1"/>
  <c r="C22" i="1" l="1"/>
  <c r="C23" i="1" s="1"/>
  <c r="C24" i="1" s="1"/>
  <c r="C25" i="1" s="1"/>
  <c r="C26" i="1" s="1"/>
  <c r="C27" i="1" s="1"/>
  <c r="C28" i="1" s="1"/>
  <c r="C29" i="1" s="1"/>
  <c r="C30" i="1" s="1"/>
  <c r="C31" i="1" s="1"/>
  <c r="C32" i="1" s="1"/>
  <c r="C33" i="1" s="1"/>
  <c r="C34" i="1" s="1"/>
  <c r="C35" i="1" s="1"/>
  <c r="C36" i="1" s="1"/>
  <c r="C37" i="1" s="1"/>
  <c r="C38" i="1" s="1"/>
  <c r="C39" i="1" s="1"/>
  <c r="C40" i="1" s="1"/>
  <c r="C41" i="1" s="1"/>
  <c r="C60" i="1" l="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86" i="1"/>
  <c r="C488" i="1"/>
  <c r="C490" i="1"/>
  <c r="C492" i="1"/>
  <c r="C494" i="1"/>
  <c r="C496" i="1"/>
  <c r="C501" i="1"/>
  <c r="C513" i="1"/>
  <c r="C514" i="1"/>
  <c r="C515" i="1"/>
  <c r="C516" i="1"/>
  <c r="C517" i="1"/>
  <c r="C518" i="1"/>
  <c r="C519" i="1"/>
  <c r="C520" i="1"/>
  <c r="C521" i="1"/>
  <c r="C522" i="1"/>
  <c r="C523" i="1"/>
  <c r="C524" i="1"/>
  <c r="C525" i="1"/>
  <c r="C526" i="1"/>
  <c r="C527" i="1"/>
  <c r="C528" i="1"/>
  <c r="C529" i="1"/>
  <c r="C530" i="1"/>
  <c r="C531" i="1"/>
  <c r="C532" i="1"/>
  <c r="C533" i="1"/>
  <c r="C534" i="1"/>
  <c r="C535" i="1"/>
  <c r="C556" i="1"/>
  <c r="C557" i="1"/>
  <c r="C558" i="1"/>
  <c r="C559" i="1"/>
  <c r="C560" i="1"/>
  <c r="C561" i="1"/>
  <c r="C562" i="1"/>
  <c r="C563" i="1"/>
  <c r="C564" i="1"/>
  <c r="C565" i="1"/>
  <c r="C566" i="1"/>
  <c r="C567" i="1"/>
  <c r="C568" i="1"/>
  <c r="C569" i="1"/>
  <c r="C570" i="1"/>
  <c r="C571" i="1"/>
  <c r="C572" i="1"/>
  <c r="C573" i="1"/>
  <c r="C574" i="1"/>
  <c r="C575" i="1"/>
  <c r="C576" i="1"/>
  <c r="C577" i="1"/>
  <c r="C578" i="1"/>
  <c r="C597" i="1"/>
  <c r="C598" i="1"/>
  <c r="C599" i="1"/>
  <c r="C600" i="1"/>
  <c r="C601" i="1"/>
  <c r="C602"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54" i="1"/>
  <c r="C655" i="1"/>
  <c r="C656" i="1"/>
  <c r="C657" i="1"/>
  <c r="C658" i="1"/>
  <c r="C659" i="1"/>
  <c r="C660" i="1"/>
  <c r="C661" i="1"/>
  <c r="C662" i="1"/>
  <c r="C663" i="1"/>
  <c r="C664" i="1"/>
  <c r="C665" i="1"/>
  <c r="C666" i="1"/>
  <c r="C667" i="1"/>
  <c r="C668" i="1"/>
  <c r="C669" i="1"/>
  <c r="C670" i="1"/>
  <c r="C671" i="1"/>
  <c r="C672" i="1"/>
  <c r="C673" i="1"/>
  <c r="C674" i="1"/>
  <c r="C675" i="1"/>
  <c r="C676" i="1"/>
  <c r="C677" i="1"/>
  <c r="C690" i="1"/>
  <c r="C691" i="1"/>
  <c r="C692" i="1"/>
  <c r="C693" i="1"/>
  <c r="C694" i="1"/>
  <c r="C695" i="1"/>
  <c r="C696" i="1"/>
  <c r="C697" i="1"/>
  <c r="C708" i="1"/>
  <c r="C734" i="1"/>
  <c r="C763" i="1"/>
  <c r="C766" i="1"/>
  <c r="C769" i="1"/>
  <c r="C772" i="1"/>
  <c r="C775" i="1"/>
  <c r="C778" i="1"/>
  <c r="C781" i="1"/>
  <c r="C794" i="1"/>
  <c r="C795" i="1"/>
  <c r="C796" i="1"/>
  <c r="C797" i="1"/>
  <c r="C798" i="1"/>
  <c r="C799" i="1"/>
  <c r="C800" i="1"/>
  <c r="C801" i="1"/>
  <c r="C802" i="1"/>
  <c r="C803"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40" i="1"/>
  <c r="C950"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90" i="1"/>
  <c r="C1101"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6" i="1"/>
  <c r="C1065" i="1"/>
  <c r="C1064" i="1"/>
  <c r="C1063" i="1"/>
  <c r="C1062"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39" i="1"/>
  <c r="C938" i="1"/>
  <c r="C937" i="1"/>
  <c r="C936" i="1"/>
  <c r="C935" i="1"/>
  <c r="C934" i="1"/>
  <c r="C933" i="1"/>
  <c r="C932" i="1"/>
  <c r="C931" i="1"/>
  <c r="C930" i="1"/>
  <c r="C929" i="1"/>
  <c r="C928" i="1"/>
  <c r="C927" i="1"/>
  <c r="C926" i="1"/>
  <c r="C925" i="1"/>
  <c r="C924" i="1"/>
  <c r="C923" i="1"/>
  <c r="C922" i="1"/>
  <c r="C921" i="1"/>
  <c r="C920" i="1"/>
  <c r="C919" i="1"/>
  <c r="C918" i="1"/>
  <c r="C917" i="1"/>
  <c r="C916" i="1"/>
  <c r="C915" i="1"/>
  <c r="C914" i="1"/>
  <c r="C913" i="1"/>
  <c r="C912" i="1"/>
  <c r="C735" i="1"/>
  <c r="C736" i="1"/>
  <c r="C737" i="1"/>
  <c r="C738" i="1"/>
  <c r="C739" i="1"/>
  <c r="C740" i="1"/>
  <c r="C741" i="1"/>
  <c r="C742" i="1"/>
  <c r="C743" i="1"/>
  <c r="C744" i="1"/>
  <c r="C745" i="1"/>
  <c r="C746" i="1"/>
  <c r="C747" i="1"/>
  <c r="C748" i="1"/>
  <c r="C764" i="1"/>
  <c r="C765" i="1"/>
  <c r="C767" i="1"/>
  <c r="C768" i="1"/>
  <c r="C770" i="1"/>
  <c r="C771" i="1"/>
  <c r="C773" i="1"/>
  <c r="C774" i="1"/>
  <c r="C776" i="1"/>
  <c r="C777" i="1"/>
  <c r="C779" i="1"/>
  <c r="C780" i="1"/>
  <c r="C709" i="1"/>
  <c r="C710" i="1"/>
  <c r="C711" i="1"/>
  <c r="C712" i="1"/>
  <c r="C713" i="1"/>
  <c r="C714" i="1"/>
  <c r="C715" i="1"/>
  <c r="C716" i="1"/>
  <c r="C717" i="1"/>
  <c r="C718" i="1"/>
  <c r="C719" i="1"/>
  <c r="C720" i="1"/>
  <c r="C721" i="1"/>
  <c r="C722" i="1"/>
  <c r="C723" i="1"/>
  <c r="C724" i="1"/>
  <c r="C725" i="1"/>
  <c r="C726" i="1"/>
  <c r="C727" i="1"/>
  <c r="C728" i="1"/>
  <c r="C839" i="1"/>
  <c r="C840" i="1"/>
  <c r="C841" i="1"/>
  <c r="C842" i="1"/>
  <c r="C843" i="1"/>
  <c r="C845" i="1"/>
  <c r="C847" i="1"/>
  <c r="C848" i="1"/>
  <c r="C849" i="1"/>
  <c r="C850" i="1"/>
  <c r="C851" i="1"/>
  <c r="C852" i="1"/>
  <c r="C853" i="1"/>
  <c r="C855" i="1"/>
  <c r="C856" i="1"/>
  <c r="C857" i="1"/>
  <c r="C858" i="1"/>
  <c r="C859" i="1"/>
  <c r="C861" i="1"/>
  <c r="C579" i="1"/>
  <c r="C580" i="1"/>
  <c r="C581" i="1"/>
  <c r="C582" i="1"/>
  <c r="C583" i="1"/>
  <c r="C584" i="1"/>
  <c r="C586" i="1"/>
  <c r="C587" i="1"/>
  <c r="C588" i="1"/>
  <c r="C536" i="1"/>
  <c r="C537" i="1"/>
  <c r="C538" i="1"/>
  <c r="C539" i="1"/>
  <c r="C541" i="1"/>
  <c r="C542" i="1"/>
  <c r="C543" i="1"/>
  <c r="C497" i="1"/>
  <c r="C498" i="1"/>
  <c r="C499" i="1"/>
  <c r="C500" i="1"/>
  <c r="C495" i="1"/>
  <c r="C493" i="1"/>
  <c r="C491" i="1"/>
  <c r="C489" i="1"/>
  <c r="C487"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80" i="1"/>
  <c r="C182" i="1"/>
  <c r="C184" i="1"/>
  <c r="C186" i="1"/>
  <c r="C188" i="1"/>
  <c r="C190" i="1"/>
  <c r="C193" i="1"/>
  <c r="C207" i="1"/>
  <c r="C208" i="1"/>
  <c r="C209" i="1"/>
  <c r="C210" i="1"/>
  <c r="C211" i="1"/>
  <c r="C212" i="1"/>
  <c r="C213" i="1"/>
  <c r="C214" i="1"/>
  <c r="C215" i="1"/>
  <c r="C216" i="1"/>
  <c r="C217" i="1"/>
  <c r="C218" i="1"/>
  <c r="C219" i="1"/>
  <c r="C220" i="1"/>
  <c r="C221" i="1"/>
  <c r="C222" i="1"/>
  <c r="C223" i="1"/>
  <c r="C224" i="1"/>
  <c r="C225" i="1"/>
  <c r="C226" i="1"/>
  <c r="C227" i="1"/>
  <c r="C228" i="1"/>
  <c r="C229" i="1"/>
  <c r="C248" i="1"/>
  <c r="C249" i="1"/>
  <c r="C250" i="1"/>
  <c r="C251" i="1"/>
  <c r="C252" i="1"/>
  <c r="C253" i="1"/>
  <c r="C254" i="1"/>
  <c r="C255" i="1"/>
  <c r="C256" i="1"/>
  <c r="C257" i="1"/>
  <c r="C258" i="1"/>
  <c r="C259" i="1"/>
  <c r="C260" i="1"/>
  <c r="C261" i="1"/>
  <c r="C262" i="1"/>
  <c r="C263" i="1"/>
  <c r="C264" i="1"/>
  <c r="C265" i="1"/>
  <c r="C266" i="1"/>
  <c r="C267" i="1"/>
  <c r="C268" i="1"/>
  <c r="C269" i="1"/>
  <c r="C288" i="1"/>
  <c r="C289" i="1"/>
  <c r="C290" i="1"/>
  <c r="C291" i="1"/>
  <c r="C292" i="1"/>
  <c r="C293"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45" i="1"/>
  <c r="C346" i="1"/>
  <c r="C347" i="1"/>
  <c r="C348" i="1"/>
  <c r="C349" i="1"/>
  <c r="C350" i="1"/>
  <c r="C351" i="1"/>
  <c r="C352" i="1"/>
  <c r="C353" i="1"/>
  <c r="C354" i="1"/>
  <c r="C355" i="1"/>
  <c r="C356" i="1"/>
  <c r="C357" i="1"/>
  <c r="C358" i="1"/>
  <c r="C359" i="1"/>
  <c r="C360" i="1"/>
  <c r="C361" i="1"/>
  <c r="C362" i="1"/>
  <c r="C363" i="1"/>
  <c r="C364" i="1"/>
  <c r="C365" i="1"/>
  <c r="C366" i="1"/>
  <c r="C367" i="1"/>
  <c r="C368" i="1"/>
  <c r="C380" i="1"/>
  <c r="C381" i="1"/>
  <c r="C382" i="1"/>
  <c r="C383" i="1"/>
  <c r="C384" i="1"/>
  <c r="C385" i="1"/>
  <c r="C386" i="1"/>
  <c r="C387" i="1"/>
  <c r="C397" i="1"/>
  <c r="C424" i="1"/>
  <c r="C425" i="1"/>
  <c r="C426" i="1"/>
  <c r="C427" i="1"/>
  <c r="C428" i="1"/>
  <c r="C429" i="1"/>
  <c r="C430" i="1"/>
  <c r="C431" i="1"/>
  <c r="C432" i="1"/>
  <c r="C433" i="1"/>
  <c r="C434" i="1"/>
  <c r="C435" i="1"/>
  <c r="C436" i="1"/>
  <c r="C437" i="1"/>
  <c r="C398" i="1"/>
  <c r="C399" i="1"/>
  <c r="C400" i="1"/>
  <c r="C401" i="1"/>
  <c r="C402" i="1"/>
  <c r="C403" i="1"/>
  <c r="C404" i="1"/>
  <c r="C405" i="1"/>
  <c r="C406" i="1"/>
  <c r="C407" i="1"/>
  <c r="C408" i="1"/>
  <c r="C409" i="1"/>
  <c r="C410" i="1"/>
  <c r="C411" i="1"/>
  <c r="C412" i="1"/>
  <c r="C413" i="1"/>
  <c r="C414" i="1"/>
  <c r="C415" i="1"/>
  <c r="C416" i="1"/>
  <c r="C417" i="1"/>
  <c r="C809" i="1"/>
  <c r="C810" i="1"/>
  <c r="C811" i="1"/>
  <c r="C812" i="1"/>
  <c r="C813" i="1"/>
  <c r="C815" i="1"/>
  <c r="C817" i="1"/>
  <c r="C818" i="1"/>
  <c r="C819" i="1"/>
  <c r="C820" i="1"/>
  <c r="C821" i="1"/>
  <c r="C822" i="1"/>
  <c r="C823" i="1"/>
  <c r="C825" i="1"/>
  <c r="C826" i="1"/>
  <c r="C827" i="1"/>
  <c r="C828" i="1"/>
  <c r="C829" i="1"/>
  <c r="C272" i="1"/>
  <c r="C273" i="1"/>
  <c r="C274" i="1"/>
  <c r="C275" i="1"/>
  <c r="C277" i="1"/>
  <c r="C278" i="1"/>
  <c r="C279" i="1"/>
  <c r="C235" i="1"/>
  <c r="C236" i="1"/>
  <c r="C237" i="1"/>
  <c r="C270" i="1"/>
  <c r="C191" i="1"/>
  <c r="C192" i="1"/>
  <c r="C183" i="1"/>
  <c r="C185" i="1"/>
  <c r="C187" i="1"/>
  <c r="C189" i="1"/>
  <c r="C181" i="1"/>
  <c r="C145" i="1"/>
  <c r="C146" i="1"/>
  <c r="C147" i="1"/>
  <c r="C148" i="1"/>
  <c r="C149" i="1"/>
  <c r="C150" i="1"/>
  <c r="C151" i="1"/>
  <c r="C152" i="1"/>
  <c r="C153" i="1"/>
  <c r="C154" i="1"/>
  <c r="C155" i="1"/>
  <c r="C156" i="1"/>
  <c r="C157" i="1"/>
  <c r="C158" i="1"/>
  <c r="C159" i="1"/>
  <c r="C160" i="1"/>
  <c r="C161" i="1"/>
  <c r="C162" i="1"/>
  <c r="C163" i="1"/>
  <c r="C164" i="1"/>
  <c r="C165" i="1"/>
</calcChain>
</file>

<file path=xl/sharedStrings.xml><?xml version="1.0" encoding="utf-8"?>
<sst xmlns="http://schemas.openxmlformats.org/spreadsheetml/2006/main" count="1488" uniqueCount="670">
  <si>
    <t>Total</t>
  </si>
  <si>
    <t>Banks</t>
  </si>
  <si>
    <t>Expected loss</t>
  </si>
  <si>
    <t xml:space="preserve">   Corporate</t>
  </si>
  <si>
    <t>IRB approach:
Credit concentration risk - 20 largest exposures in debt and with equity exposure
Name of person</t>
  </si>
  <si>
    <t>Comment</t>
  </si>
  <si>
    <t xml:space="preserve">   Specialised lending - object finance</t>
  </si>
  <si>
    <t xml:space="preserve">   Specialised lending - commodities finance</t>
  </si>
  <si>
    <t xml:space="preserve">   Specialised lending - project finance</t>
  </si>
  <si>
    <t xml:space="preserve">   Purchased receivables - corporate </t>
  </si>
  <si>
    <t>CREDIT RISK</t>
  </si>
  <si>
    <t xml:space="preserve">BA 210 </t>
  </si>
  <si>
    <t>(Confidential and not available for inspection by the public)</t>
  </si>
  <si>
    <t>Quarterly</t>
  </si>
  <si>
    <t>Name of bank:…………………………………………..</t>
  </si>
  <si>
    <t>Quarter ended: ………………………….(yyyy/mm/dd)</t>
  </si>
  <si>
    <t>Country:</t>
  </si>
  <si>
    <t>(All amounts to be rounded off to the nearest R'000)</t>
  </si>
  <si>
    <t>Standardised approach:
Credit risk mitigation
Asset class</t>
  </si>
  <si>
    <t>Line no.</t>
  </si>
  <si>
    <t>Net exposure after netting agreements</t>
  </si>
  <si>
    <t xml:space="preserve">Unfunded credit protection </t>
  </si>
  <si>
    <t>Funded credit protection</t>
  </si>
  <si>
    <t>Redistribution of net exposure after netting</t>
  </si>
  <si>
    <t>Guarantees</t>
  </si>
  <si>
    <t>Credit derivative instruments</t>
  </si>
  <si>
    <t>Collateral: simple method</t>
  </si>
  <si>
    <t>Collateral pledged on deposit by third party</t>
  </si>
  <si>
    <t>Standardised approach</t>
  </si>
  <si>
    <t>IRB approach</t>
  </si>
  <si>
    <t xml:space="preserve">Corporate </t>
  </si>
  <si>
    <t>SME corporate</t>
  </si>
  <si>
    <t xml:space="preserve">Public sector entities </t>
  </si>
  <si>
    <t xml:space="preserve">Local government and municipalities </t>
  </si>
  <si>
    <t xml:space="preserve">Banks </t>
  </si>
  <si>
    <t xml:space="preserve">Securities firms </t>
  </si>
  <si>
    <t>2.  Including redistribution effects.</t>
  </si>
  <si>
    <t>Credit risk mitigation affecting exposure amount</t>
  </si>
  <si>
    <t>Funded credit protection: financial collateral i.t.o comprehensive method</t>
  </si>
  <si>
    <t>Volatility adjustment in respect of exposure</t>
  </si>
  <si>
    <t xml:space="preserve">Adjusted value of financial collateral  </t>
  </si>
  <si>
    <t>Memorandum items: volatility and maturity adjustments</t>
  </si>
  <si>
    <t xml:space="preserve">In respect of collateral </t>
  </si>
  <si>
    <t xml:space="preserve">Currency mismatch </t>
  </si>
  <si>
    <t xml:space="preserve">Maturity mismatch </t>
  </si>
  <si>
    <t>Actual number of restructured credit exposure transactions in this reporting quarter</t>
  </si>
  <si>
    <t>Standardised approach:
Credit risk classification and impairment
Asset class</t>
  </si>
  <si>
    <t>Total gross credit exposure, collateral and specific impairment</t>
  </si>
  <si>
    <t>Total impairment</t>
  </si>
  <si>
    <t>Special mention</t>
  </si>
  <si>
    <t>Sub-standard</t>
  </si>
  <si>
    <t>Doubtful</t>
  </si>
  <si>
    <t xml:space="preserve">Loss </t>
  </si>
  <si>
    <t>of which: portfolio credit impairment</t>
  </si>
  <si>
    <t>Gross exposure</t>
  </si>
  <si>
    <t>Collateral</t>
  </si>
  <si>
    <t>Specific credit impairment</t>
  </si>
  <si>
    <t xml:space="preserve"> </t>
  </si>
  <si>
    <t>Off balance sheet exposure</t>
  </si>
  <si>
    <t>Repurchase and resale agreements</t>
  </si>
  <si>
    <t xml:space="preserve"> Derivative instruments</t>
  </si>
  <si>
    <t>Total credit exposure</t>
  </si>
  <si>
    <t xml:space="preserve">Memorandum items: </t>
  </si>
  <si>
    <t>of which: defaulted</t>
  </si>
  <si>
    <t>of which: equity exposure</t>
  </si>
  <si>
    <t xml:space="preserve">Credit risk mitigation </t>
  </si>
  <si>
    <t>Risk weighted value of net exposure</t>
  </si>
  <si>
    <t>Risk weighted value as % of qualifying capital and reserve funds</t>
  </si>
  <si>
    <t>Eligible financial collateral</t>
  </si>
  <si>
    <t>Unfunded credit protection</t>
  </si>
  <si>
    <t xml:space="preserve">of which: </t>
  </si>
  <si>
    <t>specific credit impairment</t>
  </si>
  <si>
    <t>portfolio credit impairment</t>
  </si>
  <si>
    <t>Total equity exposure</t>
  </si>
  <si>
    <t xml:space="preserve">Agriculture, hunting, forestry and fishing </t>
  </si>
  <si>
    <t xml:space="preserve">Mining and quarrying </t>
  </si>
  <si>
    <t>Manufacturing</t>
  </si>
  <si>
    <t xml:space="preserve">Construction </t>
  </si>
  <si>
    <t>Financial intermediation and insurance</t>
  </si>
  <si>
    <t xml:space="preserve">Real estate </t>
  </si>
  <si>
    <t>Business services</t>
  </si>
  <si>
    <t xml:space="preserve">Community, social and personal services </t>
  </si>
  <si>
    <t xml:space="preserve">Private households </t>
  </si>
  <si>
    <t xml:space="preserve">Other </t>
  </si>
  <si>
    <t>of which:</t>
  </si>
  <si>
    <t>Sovereign (central government and central bank)</t>
  </si>
  <si>
    <t>Public sector entities</t>
  </si>
  <si>
    <t>Local government and municipalities</t>
  </si>
  <si>
    <t>of which total:</t>
  </si>
  <si>
    <t>Number of clients</t>
  </si>
  <si>
    <t>Current accounts</t>
  </si>
  <si>
    <t>Mortgages</t>
  </si>
  <si>
    <t>Instalment sales</t>
  </si>
  <si>
    <t>Personal and term loans</t>
  </si>
  <si>
    <t>1.  The wholesale HHI shall be based on specified industries.</t>
  </si>
  <si>
    <t>2.  Means the squared value of the percentage reported in column 2.</t>
  </si>
  <si>
    <t>3.  The retail HHI shall be based on specified products.</t>
  </si>
  <si>
    <t>4.  Means (the amount reported in column 1 divided by the number reported in column 2) divided by the total risk weighted exposure amount in column 1.</t>
  </si>
  <si>
    <t>5.  Means the squared value of the percentage reported in column 3, multiplied with the number of clients reported in column 2.</t>
  </si>
  <si>
    <t>South Africa</t>
  </si>
  <si>
    <t xml:space="preserve">   In default</t>
  </si>
  <si>
    <t>Exposure amount</t>
  </si>
  <si>
    <t>Comments</t>
  </si>
  <si>
    <t xml:space="preserve">   (Please submit required details on separate list)</t>
  </si>
  <si>
    <t>2. Based on the following specified keys: 1 = Corporate; 2 = SME corporate; 3 = Public sector entities; 4 = Local government and municipalities; 5 = Sovereign (including central governments and central bank); 6 = Banks; 7 = Securities firms; 8 = Retail; 9 = SME retail; 10 = Securitisation exposure</t>
  </si>
  <si>
    <t xml:space="preserve">   Retail - other</t>
  </si>
  <si>
    <t xml:space="preserve">   Purchased receivables - retail</t>
  </si>
  <si>
    <t>IRB approach:
Credit risk mitigation
Asset class</t>
  </si>
  <si>
    <t>Credit risk mitigation subject to requirements of double default</t>
  </si>
  <si>
    <t>EAD weighted average PD
(%)</t>
  </si>
  <si>
    <t>EAD weighted average LGD
(%)</t>
  </si>
  <si>
    <t>of which: residential real estate</t>
  </si>
  <si>
    <t>of which: commercial real estate</t>
  </si>
  <si>
    <t>Other eligible collateral</t>
  </si>
  <si>
    <t>Unfunded credit protection not subject to double default</t>
  </si>
  <si>
    <t>Net exposure after netting agreement</t>
  </si>
  <si>
    <t>Credit risk mitigation affecting LGD estimates</t>
  </si>
  <si>
    <t>of which: 
subject to maturity mismatch</t>
  </si>
  <si>
    <t>of which: 
subject to currency mismatch</t>
  </si>
  <si>
    <t>Securities firms</t>
  </si>
  <si>
    <t>3. Column 6 shall be equal to outflows under the standardised approach.</t>
  </si>
  <si>
    <t>2. Based on the following specified keys: 1 = Corporate; 2 = Specialised lending – high volatility commercial real estate (property development); 3 = Specialised lending – income producing real estate; 4 = Specialised lending – object finance; 5 = Specialised lending – commodities finance; 6 = Specialised lending - project finance; 7 = SME corporate; 8 = Purchased receivables – corporate; 9 = Public sector entities; 10 = Local government and municipalities; 11 = Sovereign (including central government and central bank); 12 = Banks; 13 = Securities firms; 14 = Retail mortgages (including any home equity line of credit); 15 = Retail revolving credit; 16 = Retail – other; 17 = SME retail; 18 = Purchased receivables – retail; 19 = Securitisation exposure.</t>
  </si>
  <si>
    <t xml:space="preserve">   SME corporate</t>
  </si>
  <si>
    <t>Hashtotal</t>
  </si>
  <si>
    <r>
      <t xml:space="preserve">
Original credit and counterparty exposure</t>
    </r>
    <r>
      <rPr>
        <b/>
        <vertAlign val="superscript"/>
        <sz val="11"/>
        <rFont val="Arial"/>
        <family val="2"/>
      </rPr>
      <t>1</t>
    </r>
  </si>
  <si>
    <r>
      <t>Credit risk mitigation</t>
    </r>
    <r>
      <rPr>
        <b/>
        <vertAlign val="superscript"/>
        <sz val="11"/>
        <rFont val="Arial"/>
        <family val="2"/>
      </rPr>
      <t>2</t>
    </r>
  </si>
  <si>
    <r>
      <t>Total inflow</t>
    </r>
    <r>
      <rPr>
        <b/>
        <vertAlign val="superscript"/>
        <sz val="11"/>
        <rFont val="Arial"/>
        <family val="2"/>
      </rPr>
      <t xml:space="preserve">
</t>
    </r>
    <r>
      <rPr>
        <b/>
        <sz val="11"/>
        <rFont val="Arial"/>
        <family val="2"/>
      </rPr>
      <t>(+)</t>
    </r>
  </si>
  <si>
    <r>
      <t>Total outflow</t>
    </r>
    <r>
      <rPr>
        <b/>
        <vertAlign val="superscript"/>
        <sz val="11"/>
        <rFont val="Arial"/>
        <family val="2"/>
      </rPr>
      <t xml:space="preserve">3
</t>
    </r>
    <r>
      <rPr>
        <b/>
        <sz val="11"/>
        <rFont val="Arial"/>
        <family val="2"/>
      </rPr>
      <t>(-)</t>
    </r>
  </si>
  <si>
    <r>
      <t xml:space="preserve">Sovereign </t>
    </r>
    <r>
      <rPr>
        <sz val="11"/>
        <rFont val="Arial"/>
        <family val="2"/>
      </rPr>
      <t>(including central governments and central bank)</t>
    </r>
  </si>
  <si>
    <r>
      <t xml:space="preserve">Exposure value of restructured credit exposure transactions in this reporting quarter
</t>
    </r>
    <r>
      <rPr>
        <sz val="11"/>
        <rFont val="Arial"/>
        <family val="2"/>
      </rPr>
      <t>(R'000)</t>
    </r>
  </si>
  <si>
    <r>
      <t xml:space="preserve">Restructured credit exposure as percentage of asset class exposure
</t>
    </r>
    <r>
      <rPr>
        <sz val="11"/>
        <rFont val="Arial"/>
        <family val="2"/>
      </rPr>
      <t>(%)</t>
    </r>
  </si>
  <si>
    <r>
      <t>Asset class</t>
    </r>
    <r>
      <rPr>
        <b/>
        <vertAlign val="superscript"/>
        <sz val="11"/>
        <rFont val="Arial"/>
        <family val="2"/>
      </rPr>
      <t>2</t>
    </r>
  </si>
  <si>
    <r>
      <t>Original credit and counterparty exposure</t>
    </r>
    <r>
      <rPr>
        <b/>
        <vertAlign val="superscript"/>
        <sz val="11"/>
        <rFont val="Arial"/>
        <family val="2"/>
      </rPr>
      <t>2</t>
    </r>
  </si>
  <si>
    <r>
      <t xml:space="preserve">Risk weighted exposure
</t>
    </r>
    <r>
      <rPr>
        <sz val="11"/>
        <rFont val="Arial"/>
        <family val="2"/>
      </rPr>
      <t>(R'000)</t>
    </r>
  </si>
  <si>
    <r>
      <t xml:space="preserve">Risk weighted exposure as % of total risk weighted exposure
</t>
    </r>
    <r>
      <rPr>
        <sz val="11"/>
        <rFont val="Arial"/>
        <family val="2"/>
      </rPr>
      <t>(col. 1/ total RWE)
(%)</t>
    </r>
  </si>
  <si>
    <r>
      <t xml:space="preserve">Squared value
(%)
</t>
    </r>
    <r>
      <rPr>
        <sz val="11"/>
        <rFont val="Arial"/>
        <family val="2"/>
      </rPr>
      <t>(col. 2)*(col.2)</t>
    </r>
    <r>
      <rPr>
        <vertAlign val="superscript"/>
        <sz val="11"/>
        <rFont val="Arial"/>
        <family val="2"/>
      </rPr>
      <t>2</t>
    </r>
  </si>
  <si>
    <r>
      <t>Hirfindahl-Hirschman Index (HHI)
Retail - Product</t>
    </r>
    <r>
      <rPr>
        <b/>
        <vertAlign val="superscript"/>
        <sz val="11"/>
        <rFont val="Arial"/>
        <family val="2"/>
      </rPr>
      <t>3</t>
    </r>
  </si>
  <si>
    <r>
      <t>Average risk weighted exposure per client as % of total RWE</t>
    </r>
    <r>
      <rPr>
        <b/>
        <vertAlign val="superscript"/>
        <sz val="11"/>
        <rFont val="Arial"/>
        <family val="2"/>
      </rPr>
      <t xml:space="preserve">4
</t>
    </r>
    <r>
      <rPr>
        <sz val="11"/>
        <rFont val="Arial"/>
        <family val="2"/>
      </rPr>
      <t>(%)</t>
    </r>
  </si>
  <si>
    <r>
      <t>Original credit and counterparty exposure</t>
    </r>
    <r>
      <rPr>
        <b/>
        <vertAlign val="superscript"/>
        <sz val="11"/>
        <rFont val="Arial"/>
        <family val="2"/>
      </rPr>
      <t>1</t>
    </r>
  </si>
  <si>
    <r>
      <t>Total inflows</t>
    </r>
    <r>
      <rPr>
        <b/>
        <vertAlign val="superscript"/>
        <sz val="11"/>
        <rFont val="Arial"/>
        <family val="2"/>
      </rPr>
      <t>3</t>
    </r>
    <r>
      <rPr>
        <b/>
        <sz val="11"/>
        <rFont val="Arial"/>
        <family val="2"/>
      </rPr>
      <t xml:space="preserve"> 
(+) </t>
    </r>
  </si>
  <si>
    <r>
      <t>Total outflows</t>
    </r>
    <r>
      <rPr>
        <b/>
        <vertAlign val="superscript"/>
        <sz val="11"/>
        <rFont val="Arial"/>
        <family val="2"/>
      </rPr>
      <t>4</t>
    </r>
    <r>
      <rPr>
        <b/>
        <sz val="11"/>
        <rFont val="Arial"/>
        <family val="2"/>
      </rPr>
      <t xml:space="preserve"> 
(-)</t>
    </r>
  </si>
  <si>
    <r>
      <t xml:space="preserve">Sovereign </t>
    </r>
    <r>
      <rPr>
        <sz val="11"/>
        <rFont val="Arial"/>
        <family val="2"/>
      </rPr>
      <t>(including central government and central bank)</t>
    </r>
  </si>
  <si>
    <r>
      <t xml:space="preserve">PD
</t>
    </r>
    <r>
      <rPr>
        <sz val="11"/>
        <rFont val="Arial"/>
        <family val="2"/>
      </rPr>
      <t>(%)</t>
    </r>
  </si>
  <si>
    <r>
      <t xml:space="preserve">Squared value (%) * number of clients
</t>
    </r>
    <r>
      <rPr>
        <sz val="11"/>
        <rFont val="Arial"/>
        <family val="2"/>
      </rPr>
      <t>(col. 3)*(col.3) * (col.2)</t>
    </r>
    <r>
      <rPr>
        <vertAlign val="superscript"/>
        <sz val="11"/>
        <rFont val="Arial"/>
        <family val="2"/>
      </rPr>
      <t>5</t>
    </r>
  </si>
  <si>
    <r>
      <t xml:space="preserve">EAD weighted average PD
</t>
    </r>
    <r>
      <rPr>
        <sz val="11"/>
        <rFont val="Arial"/>
        <family val="2"/>
      </rPr>
      <t>(%)</t>
    </r>
  </si>
  <si>
    <r>
      <t xml:space="preserve">EAD weighted average LGD
</t>
    </r>
    <r>
      <rPr>
        <sz val="11"/>
        <rFont val="Arial"/>
        <family val="2"/>
      </rPr>
      <t>(%)</t>
    </r>
  </si>
  <si>
    <r>
      <t>Total</t>
    </r>
    <r>
      <rPr>
        <sz val="11"/>
        <rFont val="Arial"/>
        <family val="2"/>
      </rPr>
      <t xml:space="preserve"> </t>
    </r>
  </si>
  <si>
    <t xml:space="preserve">  Residential mortgage advances</t>
  </si>
  <si>
    <t xml:space="preserve">      of which: credit cards</t>
  </si>
  <si>
    <t xml:space="preserve">       Secured lending</t>
  </si>
  <si>
    <t xml:space="preserve">       Unsecured lending</t>
  </si>
  <si>
    <t>Retail – other</t>
  </si>
  <si>
    <t xml:space="preserve">     of which: vehicle and asset finance</t>
  </si>
  <si>
    <t xml:space="preserve">   Residential mortgage advances</t>
  </si>
  <si>
    <t xml:space="preserve">   Retail revolving credit2</t>
  </si>
  <si>
    <t xml:space="preserve">        of which: credit cards</t>
  </si>
  <si>
    <t xml:space="preserve">      Secured lending</t>
  </si>
  <si>
    <t xml:space="preserve">      Unsecured lending</t>
  </si>
  <si>
    <t xml:space="preserve">   AAA to AA-</t>
  </si>
  <si>
    <t xml:space="preserve">  A+ to A-</t>
  </si>
  <si>
    <t xml:space="preserve">   BBB+ to BBB-</t>
  </si>
  <si>
    <t xml:space="preserve">   BB+ to B-</t>
  </si>
  <si>
    <t xml:space="preserve">   Below B-</t>
  </si>
  <si>
    <t xml:space="preserve">   A+ to A-</t>
  </si>
  <si>
    <t>People’s Republic of China 188</t>
  </si>
  <si>
    <t>(Specify)</t>
  </si>
  <si>
    <t xml:space="preserve">Advanced economies, excluding China  </t>
  </si>
  <si>
    <t xml:space="preserve">of which: United Kingdom  </t>
  </si>
  <si>
    <t>African countries, excluding South Africa</t>
  </si>
  <si>
    <t xml:space="preserve">    Sub-Saharan Africa </t>
  </si>
  <si>
    <t xml:space="preserve">    Nigeria  </t>
  </si>
  <si>
    <t xml:space="preserve">    Kenya  </t>
  </si>
  <si>
    <t xml:space="preserve">   Namibia  </t>
  </si>
  <si>
    <t xml:space="preserve">   Mozambique  </t>
  </si>
  <si>
    <t xml:space="preserve">South Africa  </t>
  </si>
  <si>
    <t xml:space="preserve">Commonwealth of Independent States and Mongolia </t>
  </si>
  <si>
    <t xml:space="preserve">   Retail mortgages advances</t>
  </si>
  <si>
    <t>Exposure
value
(EAD)</t>
  </si>
  <si>
    <t>Equity Exposure</t>
  </si>
  <si>
    <t>Current period exposure</t>
  </si>
  <si>
    <r>
      <t>Standardised and IRB approaches:
Exposures to related person</t>
    </r>
    <r>
      <rPr>
        <b/>
        <vertAlign val="superscript"/>
        <sz val="11"/>
        <rFont val="Arial"/>
        <family val="2"/>
      </rPr>
      <t>1</t>
    </r>
    <r>
      <rPr>
        <b/>
        <sz val="11"/>
        <rFont val="Arial"/>
        <family val="2"/>
      </rPr>
      <t xml:space="preserve">
Exposure to:</t>
    </r>
  </si>
  <si>
    <t>Investments and loans</t>
  </si>
  <si>
    <t>Other</t>
  </si>
  <si>
    <t>Total
(col 1 +2)</t>
  </si>
  <si>
    <t>On-balance sheet exposure</t>
  </si>
  <si>
    <t>Total exposure</t>
  </si>
  <si>
    <r>
      <rPr>
        <b/>
        <sz val="11"/>
        <rFont val="Arial"/>
        <family val="2"/>
      </rPr>
      <t xml:space="preserve">Variance in exposure </t>
    </r>
    <r>
      <rPr>
        <sz val="11"/>
        <rFont val="Arial"/>
        <family val="2"/>
      </rPr>
      <t xml:space="preserve">
(col 5 minus 7)</t>
    </r>
  </si>
  <si>
    <t>On-balance Sheet exposure</t>
  </si>
  <si>
    <t>Total
(col 3+4)</t>
  </si>
  <si>
    <t>Prior period expsoure</t>
  </si>
  <si>
    <t>Response to questions in notes 2a to 2c</t>
  </si>
  <si>
    <t>2a. 
At arms-length</t>
  </si>
  <si>
    <t>2b. 
Board monitoring</t>
  </si>
  <si>
    <t>2c 
Risk mitigation</t>
  </si>
  <si>
    <t>SME retail (total of items 56 and 57)</t>
  </si>
  <si>
    <t>Central and Eastern Europe</t>
  </si>
  <si>
    <t>Developing Asia, including China</t>
  </si>
  <si>
    <t>India</t>
  </si>
  <si>
    <t>Middle East</t>
  </si>
  <si>
    <t>Western Hemisphere</t>
  </si>
  <si>
    <t>Section 1</t>
  </si>
  <si>
    <t>Section 3</t>
  </si>
  <si>
    <t>Section 4</t>
  </si>
  <si>
    <t>Section 5</t>
  </si>
  <si>
    <t>Section 6</t>
  </si>
  <si>
    <t>Section 7</t>
  </si>
  <si>
    <t>Section 8</t>
  </si>
  <si>
    <t>Section 9</t>
  </si>
  <si>
    <t>Section 10</t>
  </si>
  <si>
    <t>Section 14</t>
  </si>
  <si>
    <t>Section 15</t>
  </si>
  <si>
    <t>Section 23</t>
  </si>
  <si>
    <t>.</t>
  </si>
  <si>
    <t>6. Including loans in respect of which the maximum NCA rate applies.</t>
  </si>
  <si>
    <t>2. Including redistribution effects.</t>
  </si>
  <si>
    <t>Securitisation and resecuritisation exposure</t>
  </si>
  <si>
    <t>1. As defined in regulation 67. When new terms, conditions or concessions are not formalised in writing,the relevant exposure or facility shall be regarded as impaired</t>
  </si>
  <si>
    <t>3.Relates to the relevant original exposure amount, excluding relevant retail revolving credit exposure and SME retail exposure.</t>
  </si>
  <si>
    <t>4.Including loans in respect of which the maximum NCA rate applies.</t>
  </si>
  <si>
    <t>5.Also refer to regulation 35 and the form BA500.</t>
  </si>
  <si>
    <r>
      <t>Securitisation and resecuritisation exposure</t>
    </r>
    <r>
      <rPr>
        <b/>
        <vertAlign val="superscript"/>
        <sz val="11"/>
        <rFont val="Arial"/>
        <family val="2"/>
      </rPr>
      <t>5</t>
    </r>
  </si>
  <si>
    <t>1.As defined in regulation 23(11)(c)(iv)(B)(ii).</t>
  </si>
  <si>
    <t>4.Also refer to regulation 35 and the form BA500</t>
  </si>
  <si>
    <t>2.Relates to the relevant original exposure amount, excludingrelevant retail revolving credit exposure and SME retail exposure.</t>
  </si>
  <si>
    <t>3.Including loans in respect of which the maximum NCA rate applies.</t>
  </si>
  <si>
    <t>1. Based on the rating assigned to the relevant country in which the relevant obligor is domiciled</t>
  </si>
  <si>
    <t>3. Not to include any exposure in default.</t>
  </si>
  <si>
    <t>1. Based on the regional classification containedinthe World Economic Outlook Report issued by the International Monetary Fund fromtime to time, and the residence or place of incorporation of the relevant person or counterparty</t>
  </si>
  <si>
    <t>3. Means any country other than the countries specified above and in the the World Economic Outlook Report issued by the International MonetaryFund from time to time</t>
  </si>
  <si>
    <t>9.Also refer to regulation 35 and the form BA500</t>
  </si>
  <si>
    <t>8.Including loans in respect of which the maximum NCA rate applies.</t>
  </si>
  <si>
    <t>7.Relates to the relevant original exposure amount, excludingrelevant retail revolving credit exposure and SME retail exposure</t>
  </si>
  <si>
    <r>
      <t xml:space="preserve">   Retail revolving credit</t>
    </r>
    <r>
      <rPr>
        <vertAlign val="superscript"/>
        <sz val="11"/>
        <rFont val="Arial"/>
        <family val="2"/>
      </rPr>
      <t>6</t>
    </r>
  </si>
  <si>
    <r>
      <t>Securitisation and resecuritisation exposures</t>
    </r>
    <r>
      <rPr>
        <b/>
        <vertAlign val="superscript"/>
        <sz val="11"/>
        <rFont val="Arial"/>
        <family val="2"/>
      </rPr>
      <t>9</t>
    </r>
  </si>
  <si>
    <t>2a  Are loans and advances to related persons conducted on an arm’s-length basis? (Yes = 1; no = 2)</t>
  </si>
  <si>
    <t>2b. Does the board of directors of the relevant bank or controlling company effectively monitor extension of credit torelated persons? (Yes = 1; no = 2)</t>
  </si>
  <si>
    <t>Prescribed rating scale</t>
  </si>
  <si>
    <t>Asset class</t>
  </si>
  <si>
    <t>Lower bound 
(%)</t>
  </si>
  <si>
    <t>Upper bound 
(%)</t>
  </si>
  <si>
    <t>Corporate</t>
  </si>
  <si>
    <t>Specialised lending</t>
  </si>
  <si>
    <t xml:space="preserve">Purchased receivables - corporate </t>
  </si>
  <si>
    <t>High volatility commercial real estate (property development)</t>
  </si>
  <si>
    <t>Object finance</t>
  </si>
  <si>
    <t>Project finance</t>
  </si>
  <si>
    <t>00</t>
  </si>
  <si>
    <t>01</t>
  </si>
  <si>
    <t>02</t>
  </si>
  <si>
    <t>03</t>
  </si>
  <si>
    <t>04</t>
  </si>
  <si>
    <t>05</t>
  </si>
  <si>
    <t>06</t>
  </si>
  <si>
    <t>07</t>
  </si>
  <si>
    <t>08</t>
  </si>
  <si>
    <t>09</t>
  </si>
  <si>
    <t>Default</t>
  </si>
  <si>
    <t>1. Not on an EAD basis</t>
  </si>
  <si>
    <t>2. In respect of the relevant specified PD bands and asset classes, based on the relevant requirements specified in these Regulations, a bank shall report its relevant aggregate total credit extended amount.</t>
  </si>
  <si>
    <t xml:space="preserve">Residential
mortgage
advances
</t>
  </si>
  <si>
    <t>Retail revolving
credit</t>
  </si>
  <si>
    <t>SME retail</t>
  </si>
  <si>
    <t>Retail other</t>
  </si>
  <si>
    <t>Purchased
receivables
retail</t>
  </si>
  <si>
    <t>of
which:
credit
cards</t>
  </si>
  <si>
    <t>of which:
secured
lending</t>
  </si>
  <si>
    <t>of which:
unsecure
d lending</t>
  </si>
  <si>
    <t>of which:
vehicle
and
asset
finance</t>
  </si>
  <si>
    <t>of which:
unsecured
lending
≤ R30 000</t>
  </si>
  <si>
    <t>of which:
unsecured
lending
&gt; R30 000</t>
  </si>
  <si>
    <t>IRB approach:
EAD weighted average LGD
(percentage)
Prescribed PD band</t>
  </si>
  <si>
    <t>1. In respect of the relevant specified PD bands and asset classes, a bank shall report the EAD weighted average LGD percentage relating to the relevant credit exposure, calculated in accordance with the relevant requirements specified in these Regulations.</t>
  </si>
  <si>
    <t>Total EAD
weighted
average
LGD
(%)</t>
  </si>
  <si>
    <t>Residential
mortgage
advances</t>
  </si>
  <si>
    <t xml:space="preserve">Purchased receivables - retail </t>
  </si>
  <si>
    <t>of which:
unsecured
lending</t>
  </si>
  <si>
    <t xml:space="preserve">of which: vehicle and asset finance </t>
  </si>
  <si>
    <t>IRB approach:
Expected loss
Prescribed PD band</t>
  </si>
  <si>
    <t>1.  In respect of the relevant specified PD bands and asset classes, based on the relevant requirements specified in these Regulations, a bank shall report its relevant aggregate expected loss amount.</t>
  </si>
  <si>
    <t>Retail revolving credit</t>
  </si>
  <si>
    <t>Purchased receivables - retail</t>
  </si>
  <si>
    <t xml:space="preserve">Total  </t>
  </si>
  <si>
    <t>of which:
credit
cards</t>
  </si>
  <si>
    <t xml:space="preserve">Total </t>
  </si>
  <si>
    <t>1. In respect of the relevant specified PD bands and asset classes, based on the relevant requirements specified in these Regulations, a bank shall report its relevant aggregate expected loss amount.</t>
  </si>
  <si>
    <t>IRB approach:
Analysis of risk weighted exposure, analysed by PD band
Prescribed PD band</t>
  </si>
  <si>
    <t>1. In respect of the relevant specified PD bands and asset classes, based on the relevant requirements specified in these Regulations, a bank shall report its relevant aggregate risk weighted exposure amount.</t>
  </si>
  <si>
    <t xml:space="preserve">Specialised lending </t>
  </si>
  <si>
    <t xml:space="preserve">Total corporate
</t>
  </si>
  <si>
    <t>object
finance</t>
  </si>
  <si>
    <t>project
finance</t>
  </si>
  <si>
    <t>1.  In respect of the relevant specified PD bands and asset classes, a bank shall report the EAD weighted effective maturity of the relevant asset class calculated in accordance with the relevant requirements specified in regulation 23(13)(d)(ii)(B), which average effective maturity shall be expressed in years and rounded to two decimal place.</t>
  </si>
  <si>
    <t>2. Excluding retail exposure to which an effective maturity of 2.5 years applies and any exposure other than retail exposure in respect of which a specific maturity is specified in these Regulations, in which case the said specified maturity shall be reported.</t>
  </si>
  <si>
    <t>3. Means the total EAD weighted average effective maturity in respect of all relevant asset classes, including retail exposure (refer note 1), but excluding securitisation exposure.</t>
  </si>
  <si>
    <r>
      <t>IRB approach:
Analysis of Total Credit Extended</t>
    </r>
    <r>
      <rPr>
        <b/>
        <vertAlign val="superscript"/>
        <sz val="11"/>
        <rFont val="Arial"/>
        <family val="2"/>
      </rPr>
      <t>1</t>
    </r>
    <r>
      <rPr>
        <b/>
        <sz val="11"/>
        <rFont val="Arial"/>
        <family val="2"/>
      </rPr>
      <t>, analysed by PD band
Prescribed PD band</t>
    </r>
  </si>
  <si>
    <r>
      <t>Corporate exposure</t>
    </r>
    <r>
      <rPr>
        <b/>
        <vertAlign val="superscript"/>
        <sz val="11"/>
        <rFont val="Arial"/>
        <family val="2"/>
      </rPr>
      <t>1,2</t>
    </r>
  </si>
  <si>
    <r>
      <t>Public sector entities</t>
    </r>
    <r>
      <rPr>
        <b/>
        <vertAlign val="superscript"/>
        <sz val="11"/>
        <rFont val="Arial"/>
        <family val="2"/>
      </rPr>
      <t>1,2</t>
    </r>
  </si>
  <si>
    <r>
      <t>Local government and municipalities</t>
    </r>
    <r>
      <rPr>
        <b/>
        <vertAlign val="superscript"/>
        <sz val="11"/>
        <rFont val="Arial"/>
        <family val="2"/>
      </rPr>
      <t>1,2</t>
    </r>
  </si>
  <si>
    <r>
      <t>Sovereign</t>
    </r>
    <r>
      <rPr>
        <b/>
        <vertAlign val="superscript"/>
        <sz val="11"/>
        <rFont val="Arial"/>
        <family val="2"/>
      </rPr>
      <t>1,2</t>
    </r>
    <r>
      <rPr>
        <b/>
        <sz val="11"/>
        <rFont val="Arial"/>
        <family val="2"/>
      </rPr>
      <t xml:space="preserve"> (including central government and central banks)</t>
    </r>
  </si>
  <si>
    <r>
      <t>Banks</t>
    </r>
    <r>
      <rPr>
        <b/>
        <vertAlign val="superscript"/>
        <sz val="11"/>
        <rFont val="Arial"/>
        <family val="2"/>
      </rPr>
      <t>1,2</t>
    </r>
  </si>
  <si>
    <r>
      <t>Securities firms</t>
    </r>
    <r>
      <rPr>
        <b/>
        <vertAlign val="superscript"/>
        <sz val="11"/>
        <rFont val="Arial"/>
        <family val="2"/>
      </rPr>
      <t>1,2</t>
    </r>
  </si>
  <si>
    <r>
      <t>Retail exposure</t>
    </r>
    <r>
      <rPr>
        <b/>
        <vertAlign val="superscript"/>
        <sz val="11"/>
        <rFont val="Arial"/>
        <family val="2"/>
      </rPr>
      <t>1,2</t>
    </r>
  </si>
  <si>
    <r>
      <t>Corporate exposure</t>
    </r>
    <r>
      <rPr>
        <b/>
        <vertAlign val="superscript"/>
        <sz val="11"/>
        <rFont val="Arial"/>
        <family val="2"/>
      </rPr>
      <t>1</t>
    </r>
  </si>
  <si>
    <r>
      <t>Public sector entities</t>
    </r>
    <r>
      <rPr>
        <b/>
        <vertAlign val="superscript"/>
        <sz val="11"/>
        <rFont val="Arial"/>
        <family val="2"/>
      </rPr>
      <t>1</t>
    </r>
  </si>
  <si>
    <r>
      <t>Local government and municipalities</t>
    </r>
    <r>
      <rPr>
        <b/>
        <vertAlign val="superscript"/>
        <sz val="11"/>
        <rFont val="Arial"/>
        <family val="2"/>
      </rPr>
      <t>1</t>
    </r>
  </si>
  <si>
    <r>
      <t>Sovereign</t>
    </r>
    <r>
      <rPr>
        <b/>
        <vertAlign val="superscript"/>
        <sz val="11"/>
        <rFont val="Arial"/>
        <family val="2"/>
      </rPr>
      <t>1</t>
    </r>
    <r>
      <rPr>
        <b/>
        <sz val="11"/>
        <rFont val="Arial"/>
        <family val="2"/>
      </rPr>
      <t xml:space="preserve"> (including central government and central banks)</t>
    </r>
  </si>
  <si>
    <r>
      <t>Banks</t>
    </r>
    <r>
      <rPr>
        <b/>
        <vertAlign val="superscript"/>
        <sz val="11"/>
        <rFont val="Arial"/>
        <family val="2"/>
      </rPr>
      <t>1</t>
    </r>
  </si>
  <si>
    <r>
      <t>Securities firms</t>
    </r>
    <r>
      <rPr>
        <b/>
        <vertAlign val="superscript"/>
        <sz val="11"/>
        <rFont val="Arial"/>
        <family val="2"/>
      </rPr>
      <t>1</t>
    </r>
  </si>
  <si>
    <r>
      <t>Retail exposure</t>
    </r>
    <r>
      <rPr>
        <b/>
        <vertAlign val="superscript"/>
        <sz val="11"/>
        <rFont val="Arial"/>
        <family val="2"/>
      </rPr>
      <t>1</t>
    </r>
  </si>
  <si>
    <r>
      <t>IRB approach:
Analysis of average effective maturity</t>
    </r>
    <r>
      <rPr>
        <b/>
        <vertAlign val="superscript"/>
        <sz val="11"/>
        <rFont val="Arial"/>
        <family val="2"/>
      </rPr>
      <t xml:space="preserve">1 </t>
    </r>
    <r>
      <rPr>
        <b/>
        <sz val="11"/>
        <rFont val="Arial"/>
        <family val="2"/>
      </rPr>
      <t>analysed by PD band
Prescribed PD band</t>
    </r>
  </si>
  <si>
    <r>
      <t>Total</t>
    </r>
    <r>
      <rPr>
        <b/>
        <vertAlign val="superscript"/>
        <sz val="11"/>
        <rFont val="Arial"/>
        <family val="2"/>
      </rPr>
      <t>3</t>
    </r>
    <r>
      <rPr>
        <b/>
        <sz val="11"/>
        <rFont val="Arial"/>
        <family val="2"/>
      </rPr>
      <t xml:space="preserve">
</t>
    </r>
  </si>
  <si>
    <t>Section 2</t>
  </si>
  <si>
    <t>D-SIB: total
  (Specify)</t>
  </si>
  <si>
    <t>G-SIB: total
(Specify)</t>
  </si>
  <si>
    <t>Banks other than D-SIBs and G-SIBs: total
(Specify)</t>
  </si>
  <si>
    <t>Gross</t>
  </si>
  <si>
    <t>After applying CCF's</t>
  </si>
  <si>
    <t>SFTs</t>
  </si>
  <si>
    <t>EAD</t>
  </si>
  <si>
    <t>OTC Derivative instruments</t>
  </si>
  <si>
    <t>Equity
exposures</t>
  </si>
  <si>
    <t>Trading book</t>
  </si>
  <si>
    <t>Original Exposure</t>
  </si>
  <si>
    <t>Risk weighted exposure</t>
  </si>
  <si>
    <t>Additional risk weighted exposure requirement</t>
  </si>
  <si>
    <t xml:space="preserve">Gross credit exposure as % of Tier 1 qualifying capital and reserve funds
</t>
  </si>
  <si>
    <t xml:space="preserve">Unfunded credit protection - </t>
  </si>
  <si>
    <t xml:space="preserve">Gross Credit Exposure
</t>
  </si>
  <si>
    <t>Standardised approach:
Credit concentration risk - 20 largest exposures
Name of person</t>
  </si>
  <si>
    <t>Original exposure</t>
  </si>
  <si>
    <t xml:space="preserve"> OTC Derivative instruments</t>
  </si>
  <si>
    <t>1. Refer to section 73 of the Act and regulations 24(6) to 24(8).</t>
  </si>
  <si>
    <t>Adjusted credit exposure post specific credit impairments and CRM and as % of Tier 1 qualifying capital and reserve funds</t>
  </si>
  <si>
    <t>Line no</t>
  </si>
  <si>
    <t>Significant shareholder
(Specify1)</t>
  </si>
  <si>
    <t>Member of the board of directors
(Specify1)</t>
  </si>
  <si>
    <t>Member of senior management
(Specify1)</t>
  </si>
  <si>
    <t>Company controlled by significant shareholder
(Specify1)</t>
  </si>
  <si>
    <t>Associate of the bank or controlling company 
(Specify1)</t>
  </si>
  <si>
    <t>Other related persons
(Specify1)</t>
  </si>
  <si>
    <t>Exempt exposures: total
(Specify)</t>
  </si>
  <si>
    <t>Exempt exposures:total
(Specify)</t>
  </si>
  <si>
    <t>People’s Republic of China</t>
  </si>
  <si>
    <t>Adjusted Exposure post specific credit impairments and CRM</t>
  </si>
  <si>
    <t>Portfolio credit impairment</t>
  </si>
  <si>
    <t>Adjusted credit exposure post specific credit impairments and CRM as % of Tier 1 qualifying capital and reserve funds</t>
  </si>
  <si>
    <t xml:space="preserve">Guarantees and
Credit derivative instruments </t>
  </si>
  <si>
    <r>
      <t>Current exposure as % of qualifying capital and reserve funds</t>
    </r>
    <r>
      <rPr>
        <b/>
        <vertAlign val="superscript"/>
        <sz val="11"/>
        <rFont val="Arial"/>
        <family val="2"/>
      </rPr>
      <t>1</t>
    </r>
  </si>
  <si>
    <t>After applying CCFs</t>
  </si>
  <si>
    <t>3. As may be specified in writing by the Authority</t>
  </si>
  <si>
    <t>Total (of items 398 and 400)</t>
  </si>
  <si>
    <t>of which: in default</t>
  </si>
  <si>
    <t>of which: in  default</t>
  </si>
  <si>
    <t>Persons/Institutions other than a bank: total
(Specify)</t>
  </si>
  <si>
    <r>
      <t>Advanced IRB approach: 
Analysis of performing credit exposure, that is,EAD, analysed by effective maturity
Specified maturity band</t>
    </r>
    <r>
      <rPr>
        <b/>
        <strike/>
        <vertAlign val="superscript"/>
        <sz val="9"/>
        <rFont val="Arial"/>
        <family val="2"/>
      </rPr>
      <t>1</t>
    </r>
  </si>
  <si>
    <r>
      <t>Specified maturity band
band</t>
    </r>
    <r>
      <rPr>
        <b/>
        <strike/>
        <vertAlign val="superscript"/>
        <sz val="9"/>
        <rFont val="Arial"/>
        <family val="2"/>
      </rPr>
      <t>1</t>
    </r>
  </si>
  <si>
    <r>
      <t>Asset class</t>
    </r>
    <r>
      <rPr>
        <b/>
        <strike/>
        <vertAlign val="superscript"/>
        <sz val="9"/>
        <rFont val="Arial"/>
        <family val="2"/>
      </rPr>
      <t>1</t>
    </r>
  </si>
  <si>
    <r>
      <t>Corporate exposure</t>
    </r>
    <r>
      <rPr>
        <b/>
        <strike/>
        <vertAlign val="superscript"/>
        <sz val="9"/>
        <rFont val="Arial"/>
        <family val="2"/>
      </rPr>
      <t>3</t>
    </r>
  </si>
  <si>
    <r>
      <t>Public sector entities</t>
    </r>
    <r>
      <rPr>
        <b/>
        <strike/>
        <vertAlign val="superscript"/>
        <sz val="9"/>
        <rFont val="Arial"/>
        <family val="2"/>
      </rPr>
      <t>3</t>
    </r>
  </si>
  <si>
    <r>
      <t>Local government and municipalities</t>
    </r>
    <r>
      <rPr>
        <b/>
        <strike/>
        <vertAlign val="superscript"/>
        <sz val="9"/>
        <rFont val="Arial"/>
        <family val="2"/>
      </rPr>
      <t>3</t>
    </r>
  </si>
  <si>
    <r>
      <t>Sovereign</t>
    </r>
    <r>
      <rPr>
        <b/>
        <strike/>
        <vertAlign val="superscript"/>
        <sz val="9"/>
        <rFont val="Arial"/>
        <family val="2"/>
      </rPr>
      <t>3</t>
    </r>
    <r>
      <rPr>
        <b/>
        <strike/>
        <sz val="9"/>
        <rFont val="Arial"/>
        <family val="2"/>
      </rPr>
      <t xml:space="preserve">
(including
central
government
and central
banks)</t>
    </r>
  </si>
  <si>
    <r>
      <t>Lower bound 
(Years)</t>
    </r>
    <r>
      <rPr>
        <strike/>
        <vertAlign val="superscript"/>
        <sz val="9"/>
        <rFont val="Arial"/>
        <family val="2"/>
      </rPr>
      <t>2</t>
    </r>
  </si>
  <si>
    <r>
      <t>Upper bound 
(Years)</t>
    </r>
    <r>
      <rPr>
        <b/>
        <strike/>
        <vertAlign val="superscript"/>
        <sz val="9"/>
        <rFont val="Arial"/>
        <family val="2"/>
      </rPr>
      <t>2</t>
    </r>
  </si>
  <si>
    <t>Purchased receivables - corporate</t>
  </si>
  <si>
    <t>Income
producing
real estate</t>
  </si>
  <si>
    <t>Object
finance</t>
  </si>
  <si>
    <t>Commodity
finance</t>
  </si>
  <si>
    <t>Project
finance</t>
  </si>
  <si>
    <t>and longer</t>
  </si>
  <si>
    <r>
      <t>Advance IRB approach: 
Analysis of performing credit exposure, that is,EAD, analysed by effective maturity
Specified maturity band</t>
    </r>
    <r>
      <rPr>
        <b/>
        <strike/>
        <vertAlign val="superscript"/>
        <sz val="9"/>
        <rFont val="Arial"/>
        <family val="2"/>
      </rPr>
      <t>1</t>
    </r>
  </si>
  <si>
    <r>
      <t>Asset Class</t>
    </r>
    <r>
      <rPr>
        <b/>
        <strike/>
        <vertAlign val="superscript"/>
        <sz val="9"/>
        <rFont val="Arial"/>
        <family val="2"/>
      </rPr>
      <t>1</t>
    </r>
  </si>
  <si>
    <r>
      <t>Banks</t>
    </r>
    <r>
      <rPr>
        <b/>
        <strike/>
        <vertAlign val="superscript"/>
        <sz val="9"/>
        <rFont val="Arial"/>
        <family val="2"/>
      </rPr>
      <t>3</t>
    </r>
  </si>
  <si>
    <r>
      <t>Securities firms</t>
    </r>
    <r>
      <rPr>
        <b/>
        <strike/>
        <vertAlign val="superscript"/>
        <sz val="9"/>
        <rFont val="Arial"/>
        <family val="2"/>
      </rPr>
      <t>3</t>
    </r>
  </si>
  <si>
    <r>
      <t>Retail exposure</t>
    </r>
    <r>
      <rPr>
        <b/>
        <strike/>
        <vertAlign val="superscript"/>
        <sz val="9"/>
        <rFont val="Arial"/>
        <family val="2"/>
      </rPr>
      <t>4</t>
    </r>
  </si>
  <si>
    <t xml:space="preserve"> Purchased receivables - retail</t>
  </si>
  <si>
    <t>of which:
vehicle and asset
finance</t>
  </si>
  <si>
    <t>1. In respect of the relevant specified maturity bands and asset classes, a bank shall report the aggregate amount of its total credit exposure, that is, the relevant EAD amount, calculated in accordance with the relevant requirements specified in these Regulations, including the relevant principles contained in regulation 23(13)(d)(ii)(B)</t>
  </si>
  <si>
    <t>2. The 1 year regulatory floor and the 5 year specified maximum effective maturity used for the calculation of minimum required capital and reserve funds shall be disregarded for purposes of the completion of line items 318 to 329.</t>
  </si>
  <si>
    <t>3. Based on the same method used for the calculation of minimum required capital and reserve funds, such as the cash-flow formula or maximum remaining time, without taking into consideration the relevant specified 1 year regulatory floor and 5 year maximum effective maturity limit.</t>
  </si>
  <si>
    <t>4. Based on the maximum remaining time, without taking into consideration any relevant specified floor or maximum effective maturity limit.</t>
  </si>
  <si>
    <t>5. Means the EAD weighted effective maturity of the relevant asset class calculated in accordance with the relevant requirements specified in regulation 23(13)(d)(ii)(B), which average effective maturity shall be expressed in years and rounded to two decimal place.</t>
  </si>
  <si>
    <t>6.  For the total EAD weighted effective maturity reported in column 29, the EAD weighted effective maturity should include retail exposure</t>
  </si>
  <si>
    <r>
      <t xml:space="preserve">Total gross credit exposure
</t>
    </r>
    <r>
      <rPr>
        <strike/>
        <sz val="11"/>
        <rFont val="Arial"/>
        <family val="2"/>
      </rPr>
      <t>(col. 1+4+7+10)</t>
    </r>
  </si>
  <si>
    <r>
      <t xml:space="preserve">Total 
</t>
    </r>
    <r>
      <rPr>
        <strike/>
        <sz val="11"/>
        <rFont val="Arial"/>
        <family val="2"/>
      </rPr>
      <t>(col. 15+16)</t>
    </r>
  </si>
  <si>
    <r>
      <t xml:space="preserve">of which: specific credit impairment
</t>
    </r>
    <r>
      <rPr>
        <strike/>
        <sz val="11"/>
        <rFont val="Arial"/>
        <family val="2"/>
      </rPr>
      <t>(col. 3+6+9+12)</t>
    </r>
  </si>
  <si>
    <r>
      <t xml:space="preserve">Corporate exposure </t>
    </r>
    <r>
      <rPr>
        <strike/>
        <sz val="11"/>
        <rFont val="Arial"/>
        <family val="2"/>
      </rPr>
      <t>(total of items 44 and 45)</t>
    </r>
  </si>
  <si>
    <r>
      <t xml:space="preserve">Sovereign </t>
    </r>
    <r>
      <rPr>
        <strike/>
        <sz val="11"/>
        <rFont val="Arial"/>
        <family val="2"/>
      </rPr>
      <t>(including central governments and central bank)</t>
    </r>
  </si>
  <si>
    <r>
      <t xml:space="preserve">Retail exposure </t>
    </r>
    <r>
      <rPr>
        <strike/>
        <sz val="11"/>
        <rFont val="Arial"/>
        <family val="2"/>
      </rPr>
      <t>(total of items 52,53,55 and 58)</t>
    </r>
  </si>
  <si>
    <r>
      <t xml:space="preserve">   Retail revolving credit</t>
    </r>
    <r>
      <rPr>
        <strike/>
        <vertAlign val="superscript"/>
        <sz val="11"/>
        <rFont val="Arial"/>
        <family val="2"/>
      </rPr>
      <t>1</t>
    </r>
  </si>
  <si>
    <r>
      <t>Unsecured lending</t>
    </r>
    <r>
      <rPr>
        <strike/>
        <vertAlign val="superscript"/>
        <sz val="11"/>
        <rFont val="Arial"/>
        <family val="2"/>
      </rPr>
      <t>2,3</t>
    </r>
    <r>
      <rPr>
        <strike/>
        <sz val="11"/>
        <rFont val="Arial"/>
        <family val="2"/>
      </rPr>
      <t>≤ R30 000</t>
    </r>
  </si>
  <si>
    <r>
      <t>Unsecured lending</t>
    </r>
    <r>
      <rPr>
        <strike/>
        <vertAlign val="superscript"/>
        <sz val="11"/>
        <rFont val="Arial"/>
        <family val="2"/>
      </rPr>
      <t>2</t>
    </r>
    <r>
      <rPr>
        <strike/>
        <sz val="11"/>
        <rFont val="Arial"/>
        <family val="2"/>
      </rPr>
      <t xml:space="preserve">  &gt; R30 000</t>
    </r>
  </si>
  <si>
    <r>
      <t>Securitisation exposure</t>
    </r>
    <r>
      <rPr>
        <b/>
        <strike/>
        <vertAlign val="superscript"/>
        <sz val="11"/>
        <rFont val="Arial"/>
        <family val="2"/>
      </rPr>
      <t>4</t>
    </r>
    <r>
      <rPr>
        <b/>
        <strike/>
        <sz val="11"/>
        <rFont val="Arial"/>
        <family val="2"/>
      </rPr>
      <t xml:space="preserve"> </t>
    </r>
  </si>
  <si>
    <r>
      <t xml:space="preserve">Total </t>
    </r>
    <r>
      <rPr>
        <strike/>
        <sz val="11"/>
        <rFont val="Arial"/>
        <family val="2"/>
      </rPr>
      <t>(of items 43, 46 to 51 and 62)</t>
    </r>
  </si>
  <si>
    <t>Specialised lending - income producing residential real estate (IPRRE)</t>
  </si>
  <si>
    <t>Specialised lending - income producing commercial real estate (IPCRE)</t>
  </si>
  <si>
    <r>
      <t xml:space="preserve">Specialised lending - </t>
    </r>
    <r>
      <rPr>
        <strike/>
        <sz val="11"/>
        <color rgb="FFFF0000"/>
        <rFont val="Arial"/>
        <family val="2"/>
      </rPr>
      <t xml:space="preserve">high volatility commercial real estate (property development) </t>
    </r>
    <r>
      <rPr>
        <sz val="11"/>
        <color rgb="FFFF0000"/>
        <rFont val="Arial"/>
        <family val="2"/>
      </rPr>
      <t>HVCRE and Land ADC</t>
    </r>
  </si>
  <si>
    <t>Specialised lending - object finance</t>
  </si>
  <si>
    <t>Specialised lending - commodities finance</t>
  </si>
  <si>
    <t>Specialised lending - project finance</t>
  </si>
  <si>
    <t>Commercial real estate</t>
  </si>
  <si>
    <r>
      <t>Unsecured lending</t>
    </r>
    <r>
      <rPr>
        <vertAlign val="superscript"/>
        <sz val="11"/>
        <rFont val="Arial"/>
        <family val="2"/>
      </rPr>
      <t>5, 6</t>
    </r>
    <r>
      <rPr>
        <sz val="11"/>
        <rFont val="Arial"/>
        <family val="2"/>
      </rPr>
      <t xml:space="preserve"> </t>
    </r>
    <r>
      <rPr>
        <strike/>
        <sz val="11"/>
        <color rgb="FFFF0000"/>
        <rFont val="Arial"/>
        <family val="2"/>
      </rPr>
      <t>≤ R30 000</t>
    </r>
  </si>
  <si>
    <r>
      <rPr>
        <strike/>
        <sz val="11"/>
        <color rgb="FFFF0000"/>
        <rFont val="Arial"/>
        <family val="2"/>
      </rPr>
      <t>Unsecured lending</t>
    </r>
    <r>
      <rPr>
        <strike/>
        <vertAlign val="superscript"/>
        <sz val="11"/>
        <color rgb="FFFF0000"/>
        <rFont val="Arial"/>
        <family val="2"/>
      </rPr>
      <t xml:space="preserve">5 </t>
    </r>
    <r>
      <rPr>
        <strike/>
        <sz val="11"/>
        <color rgb="FFFF0000"/>
        <rFont val="Arial"/>
        <family val="2"/>
      </rPr>
      <t xml:space="preserve"> &gt; R30 000 </t>
    </r>
    <r>
      <rPr>
        <sz val="11"/>
        <color rgb="FFFF0000"/>
        <rFont val="Arial"/>
        <family val="2"/>
      </rPr>
      <t>of which: maximum NCA rate applies</t>
    </r>
  </si>
  <si>
    <r>
      <t xml:space="preserve">4. As defined in regulation </t>
    </r>
    <r>
      <rPr>
        <b/>
        <sz val="11"/>
        <color rgb="FFFFC000"/>
        <rFont val="Arial"/>
        <family val="2"/>
      </rPr>
      <t>23(11)(c)(iv)(B)(ii)</t>
    </r>
  </si>
  <si>
    <r>
      <t xml:space="preserve">  Retail revolving credit</t>
    </r>
    <r>
      <rPr>
        <vertAlign val="superscript"/>
        <sz val="11"/>
        <rFont val="Arial"/>
        <family val="2"/>
      </rPr>
      <t>4</t>
    </r>
  </si>
  <si>
    <r>
      <t xml:space="preserve">Total 
</t>
    </r>
    <r>
      <rPr>
        <sz val="11"/>
        <color rgb="FFFF0000"/>
        <rFont val="Arial"/>
        <family val="2"/>
      </rPr>
      <t>(col 13+14+15)</t>
    </r>
  </si>
  <si>
    <r>
      <t>Credit exposure value post credit risk mitigation</t>
    </r>
    <r>
      <rPr>
        <b/>
        <vertAlign val="superscript"/>
        <sz val="11"/>
        <rFont val="Arial"/>
        <family val="2"/>
      </rPr>
      <t>1</t>
    </r>
    <r>
      <rPr>
        <b/>
        <sz val="11"/>
        <rFont val="Arial"/>
        <family val="2"/>
      </rPr>
      <t xml:space="preserve"> (E*)
</t>
    </r>
    <r>
      <rPr>
        <sz val="11"/>
        <color rgb="FFFF0000"/>
        <rFont val="Arial"/>
        <family val="2"/>
      </rPr>
      <t>(col 9+10-11)</t>
    </r>
  </si>
  <si>
    <r>
      <t xml:space="preserve">Net exposure after netting and credit risk mitigation redistribution effects
</t>
    </r>
    <r>
      <rPr>
        <sz val="11"/>
        <color rgb="FFFF0000"/>
        <rFont val="Arial"/>
        <family val="2"/>
      </rPr>
      <t>(col 2+7-8)</t>
    </r>
  </si>
  <si>
    <r>
      <t xml:space="preserve">Specific credit impairment
</t>
    </r>
    <r>
      <rPr>
        <b/>
        <sz val="11"/>
        <color rgb="FFFF0000"/>
        <rFont val="Arial"/>
        <family val="2"/>
      </rPr>
      <t>(Stage 3)</t>
    </r>
  </si>
  <si>
    <t>Stage 1</t>
  </si>
  <si>
    <t>Stage 2</t>
  </si>
  <si>
    <r>
      <t>Total impairment</t>
    </r>
    <r>
      <rPr>
        <b/>
        <sz val="11"/>
        <color rgb="FFFF0000"/>
        <rFont val="Arial"/>
        <family val="2"/>
      </rPr>
      <t>s</t>
    </r>
  </si>
  <si>
    <t>Credit exposure post CCF &amp; CRM</t>
  </si>
  <si>
    <r>
      <t xml:space="preserve">2. Before the application of any credit conversion factor </t>
    </r>
    <r>
      <rPr>
        <b/>
        <sz val="11"/>
        <color rgb="FFFF0000"/>
        <rFont val="Arial"/>
        <family val="2"/>
      </rPr>
      <t>(CCF)</t>
    </r>
    <r>
      <rPr>
        <b/>
        <sz val="11"/>
        <rFont val="Arial"/>
        <family val="2"/>
      </rPr>
      <t xml:space="preserve"> </t>
    </r>
    <r>
      <rPr>
        <b/>
        <sz val="11"/>
        <color rgb="FFFF0000"/>
        <rFont val="Arial"/>
        <family val="2"/>
      </rPr>
      <t>and</t>
    </r>
    <r>
      <rPr>
        <b/>
        <sz val="11"/>
        <rFont val="Arial"/>
        <family val="2"/>
      </rPr>
      <t xml:space="preserve"> credit risk mitigation </t>
    </r>
    <r>
      <rPr>
        <b/>
        <sz val="11"/>
        <color rgb="FFFF0000"/>
        <rFont val="Arial"/>
        <family val="2"/>
      </rPr>
      <t>(CRM).</t>
    </r>
    <r>
      <rPr>
        <b/>
        <strike/>
        <sz val="11"/>
        <color rgb="FFFF0000"/>
        <rFont val="Arial"/>
        <family val="2"/>
      </rPr>
      <t xml:space="preserve"> or volatility adjustment.</t>
    </r>
  </si>
  <si>
    <t>3. Means any country other than the countries specified above and in the the World Economic Outlook Report issued by the International Monetary Fund from time to time</t>
  </si>
  <si>
    <r>
      <t xml:space="preserve">PD
</t>
    </r>
    <r>
      <rPr>
        <sz val="10"/>
        <rFont val="Arial"/>
        <family val="2"/>
      </rPr>
      <t>(%)</t>
    </r>
  </si>
  <si>
    <r>
      <t xml:space="preserve">1. Before the application of any credit conversion factor </t>
    </r>
    <r>
      <rPr>
        <b/>
        <sz val="11"/>
        <color rgb="FFFF0000"/>
        <rFont val="Arial"/>
        <family val="2"/>
      </rPr>
      <t>(CCF)</t>
    </r>
    <r>
      <rPr>
        <b/>
        <sz val="11"/>
        <rFont val="Arial"/>
        <family val="2"/>
      </rPr>
      <t xml:space="preserve"> </t>
    </r>
    <r>
      <rPr>
        <b/>
        <sz val="11"/>
        <color rgb="FFFF0000"/>
        <rFont val="Arial"/>
        <family val="2"/>
      </rPr>
      <t>and</t>
    </r>
    <r>
      <rPr>
        <b/>
        <sz val="11"/>
        <rFont val="Arial"/>
        <family val="2"/>
      </rPr>
      <t xml:space="preserve"> credit risk mitigation </t>
    </r>
    <r>
      <rPr>
        <b/>
        <sz val="11"/>
        <color rgb="FFFF0000"/>
        <rFont val="Arial"/>
        <family val="2"/>
      </rPr>
      <t>(CRM).</t>
    </r>
    <r>
      <rPr>
        <b/>
        <strike/>
        <sz val="11"/>
        <color rgb="FFFF0000"/>
        <rFont val="Arial"/>
        <family val="2"/>
      </rPr>
      <t xml:space="preserve"> or volatility adjustment.</t>
    </r>
  </si>
  <si>
    <r>
      <t xml:space="preserve">Financial </t>
    </r>
    <r>
      <rPr>
        <strike/>
        <sz val="11"/>
        <color rgb="FFFF0000"/>
        <rFont val="Arial"/>
        <family val="2"/>
      </rPr>
      <t xml:space="preserve">intermediation </t>
    </r>
    <r>
      <rPr>
        <sz val="11"/>
        <rFont val="Arial"/>
        <family val="2"/>
      </rPr>
      <t xml:space="preserve">and insurance </t>
    </r>
    <r>
      <rPr>
        <sz val="11"/>
        <color rgb="FFFF0000"/>
        <rFont val="Arial"/>
        <family val="2"/>
      </rPr>
      <t>activities</t>
    </r>
  </si>
  <si>
    <r>
      <t xml:space="preserve">Real estate </t>
    </r>
    <r>
      <rPr>
        <sz val="11"/>
        <color rgb="FFFF0000"/>
        <rFont val="Arial"/>
        <family val="2"/>
      </rPr>
      <t>activities</t>
    </r>
  </si>
  <si>
    <r>
      <t>Net exposure after netting and credit risk mitigation redistribution effects</t>
    </r>
    <r>
      <rPr>
        <b/>
        <vertAlign val="superscript"/>
        <sz val="11"/>
        <rFont val="Arial"/>
        <family val="2"/>
      </rPr>
      <t>5</t>
    </r>
    <r>
      <rPr>
        <b/>
        <sz val="11"/>
        <rFont val="Arial"/>
        <family val="2"/>
      </rPr>
      <t xml:space="preserve">
</t>
    </r>
    <r>
      <rPr>
        <sz val="11"/>
        <color rgb="FFFF0000"/>
        <rFont val="Arial"/>
        <family val="2"/>
      </rPr>
      <t>(col. 2+5-6)</t>
    </r>
  </si>
  <si>
    <r>
      <t xml:space="preserve">Total
</t>
    </r>
    <r>
      <rPr>
        <sz val="11"/>
        <rFont val="Arial"/>
        <family val="2"/>
      </rPr>
      <t xml:space="preserve">(nominal amounts)
</t>
    </r>
    <r>
      <rPr>
        <sz val="11"/>
        <color rgb="FFFF0000"/>
        <rFont val="Arial"/>
        <family val="2"/>
      </rPr>
      <t>(col. 11+12+13+16)</t>
    </r>
  </si>
  <si>
    <r>
      <t>Unsecured lending</t>
    </r>
    <r>
      <rPr>
        <vertAlign val="superscript"/>
        <sz val="11"/>
        <rFont val="Arial"/>
        <family val="2"/>
      </rPr>
      <t>7,8</t>
    </r>
    <r>
      <rPr>
        <strike/>
        <sz val="11"/>
        <color rgb="FFFF0000"/>
        <rFont val="Arial"/>
        <family val="2"/>
      </rPr>
      <t>≤ R30 000</t>
    </r>
  </si>
  <si>
    <r>
      <t xml:space="preserve">5. Before the application of any relevant </t>
    </r>
    <r>
      <rPr>
        <b/>
        <sz val="11"/>
        <color rgb="FFFF0000"/>
        <rFont val="Arial"/>
        <family val="2"/>
      </rPr>
      <t>CCF</t>
    </r>
    <r>
      <rPr>
        <b/>
        <sz val="11"/>
        <rFont val="Arial"/>
        <family val="2"/>
      </rPr>
      <t xml:space="preserve">. </t>
    </r>
  </si>
  <si>
    <r>
      <t xml:space="preserve">6.As defined in regulation </t>
    </r>
    <r>
      <rPr>
        <b/>
        <sz val="11"/>
        <color rgb="FFFFC000"/>
        <rFont val="Arial"/>
        <family val="2"/>
      </rPr>
      <t>23(11)(c)(iv)(B)(ii)</t>
    </r>
    <r>
      <rPr>
        <b/>
        <sz val="11"/>
        <rFont val="Arial"/>
        <family val="2"/>
      </rPr>
      <t>.</t>
    </r>
  </si>
  <si>
    <r>
      <t xml:space="preserve">   Retail mortgages </t>
    </r>
    <r>
      <rPr>
        <b/>
        <strike/>
        <sz val="11"/>
        <color rgb="FFFF0000"/>
        <rFont val="Arial"/>
        <family val="2"/>
      </rPr>
      <t>(including any home equity line of credit)</t>
    </r>
  </si>
  <si>
    <r>
      <rPr>
        <strike/>
        <sz val="11"/>
        <color rgb="FFFF0000"/>
        <rFont val="Arial"/>
        <family val="2"/>
      </rPr>
      <t>Unsecured lending</t>
    </r>
    <r>
      <rPr>
        <strike/>
        <vertAlign val="superscript"/>
        <sz val="11"/>
        <color rgb="FFFF0000"/>
        <rFont val="Arial"/>
        <family val="2"/>
      </rPr>
      <t>7</t>
    </r>
    <r>
      <rPr>
        <strike/>
        <sz val="11"/>
        <color rgb="FFFF0000"/>
        <rFont val="Arial"/>
        <family val="2"/>
      </rPr>
      <t xml:space="preserve">  &gt; R30 000 </t>
    </r>
    <r>
      <rPr>
        <sz val="11"/>
        <color rgb="FFFF0000"/>
        <rFont val="Arial"/>
        <family val="2"/>
      </rPr>
      <t>of which: maximum NCA rate applies</t>
    </r>
  </si>
  <si>
    <t>1. As defined in regulation 67. When new terms, conditions or concessions are not formalised in writing, the relevant exposure or facility shall be regarded as impaired.</t>
  </si>
  <si>
    <r>
      <t xml:space="preserve">2.As defined in regulation </t>
    </r>
    <r>
      <rPr>
        <b/>
        <sz val="11"/>
        <color rgb="FFFFC000"/>
        <rFont val="Arial"/>
        <family val="2"/>
      </rPr>
      <t>23(11)(c)(iv)(B)(ii)</t>
    </r>
  </si>
  <si>
    <r>
      <t>Gross credit exposure</t>
    </r>
    <r>
      <rPr>
        <b/>
        <sz val="11"/>
        <color rgb="FFFF0000"/>
        <rFont val="Arial"/>
        <family val="2"/>
      </rPr>
      <t xml:space="preserve"> pre CCF &amp; CRM</t>
    </r>
    <r>
      <rPr>
        <b/>
        <sz val="11"/>
        <rFont val="Arial"/>
        <family val="2"/>
      </rPr>
      <t xml:space="preserve">
</t>
    </r>
    <r>
      <rPr>
        <b/>
        <sz val="11"/>
        <color rgb="FFFF0000"/>
        <rFont val="Arial"/>
        <family val="2"/>
      </rPr>
      <t>(Total of col 2,3 and 7 to 9)</t>
    </r>
  </si>
  <si>
    <r>
      <t>Credit cards</t>
    </r>
    <r>
      <rPr>
        <sz val="11"/>
        <color rgb="FFFF0000"/>
        <rFont val="Arial"/>
        <family val="2"/>
      </rPr>
      <t xml:space="preserve"> &amp; other revolving facilities</t>
    </r>
  </si>
  <si>
    <t>Water supply; sewerage, waste management and remediation activities</t>
  </si>
  <si>
    <r>
      <t xml:space="preserve">Wholesale and retail trade, repair of </t>
    </r>
    <r>
      <rPr>
        <sz val="11"/>
        <color rgb="FFFF0000"/>
        <rFont val="Arial"/>
        <family val="2"/>
      </rPr>
      <t>motor vehicles and motorcycles</t>
    </r>
    <r>
      <rPr>
        <sz val="11"/>
        <rFont val="Arial"/>
        <family val="2"/>
      </rPr>
      <t xml:space="preserve"> </t>
    </r>
    <r>
      <rPr>
        <strike/>
        <sz val="11"/>
        <color rgb="FFFF0000"/>
        <rFont val="Arial"/>
        <family val="2"/>
      </rPr>
      <t>specified items, hotels and restaurants</t>
    </r>
  </si>
  <si>
    <r>
      <t>Transport</t>
    </r>
    <r>
      <rPr>
        <sz val="11"/>
        <color rgb="FFFF0000"/>
        <rFont val="Arial"/>
        <family val="2"/>
      </rPr>
      <t xml:space="preserve">ation </t>
    </r>
    <r>
      <rPr>
        <sz val="11"/>
        <rFont val="Arial"/>
        <family val="2"/>
      </rPr>
      <t>and storage</t>
    </r>
    <r>
      <rPr>
        <strike/>
        <sz val="11"/>
        <color rgb="FFFF0000"/>
        <rFont val="Arial"/>
        <family val="2"/>
      </rPr>
      <t xml:space="preserve"> and communication </t>
    </r>
  </si>
  <si>
    <t>Accommodation and food service activities</t>
  </si>
  <si>
    <t>Information and communication</t>
  </si>
  <si>
    <t>Professional, scientific and technical activities</t>
  </si>
  <si>
    <t>Administrative and support service activities</t>
  </si>
  <si>
    <t>Public administration and defence; compulsory social security</t>
  </si>
  <si>
    <t>Education</t>
  </si>
  <si>
    <t>Human health and social work activities</t>
  </si>
  <si>
    <t>Arts, entertainment and recreation</t>
  </si>
  <si>
    <t>Other service activities</t>
  </si>
  <si>
    <t xml:space="preserve">Household sector </t>
  </si>
  <si>
    <t>Activities of extraterritorial organisations and bodies</t>
  </si>
  <si>
    <r>
      <t xml:space="preserve">Electricity, gas, </t>
    </r>
    <r>
      <rPr>
        <sz val="11"/>
        <color rgb="FFFF0000"/>
        <rFont val="Arial"/>
        <family val="2"/>
      </rPr>
      <t>steam and air conditioning supply</t>
    </r>
    <r>
      <rPr>
        <sz val="11"/>
        <rFont val="Arial"/>
        <family val="2"/>
      </rPr>
      <t xml:space="preserve"> </t>
    </r>
    <r>
      <rPr>
        <strike/>
        <sz val="11"/>
        <color rgb="FFFF0000"/>
        <rFont val="Arial"/>
        <family val="2"/>
      </rPr>
      <t xml:space="preserve">and water supply </t>
    </r>
  </si>
  <si>
    <t>5. Relates to the relevant original exposure amount, excluding relevant retail revolving credit exposure and SME retail exposure.</t>
  </si>
  <si>
    <t>1.  Exposure value before the application of any credit conversion factor (CCF).</t>
  </si>
  <si>
    <t>3. The aggregate amount of total outflows shall be equal to the sum of amounts reported in columns 3 to 6.</t>
  </si>
  <si>
    <r>
      <t xml:space="preserve">Adjusted exposure post </t>
    </r>
    <r>
      <rPr>
        <b/>
        <sz val="11"/>
        <color rgb="FFFF0000"/>
        <rFont val="Arial"/>
        <family val="2"/>
      </rPr>
      <t>CCFs</t>
    </r>
    <r>
      <rPr>
        <b/>
        <sz val="11"/>
        <rFont val="Arial"/>
        <family val="2"/>
      </rPr>
      <t>, specific credit impairments and CRM</t>
    </r>
  </si>
  <si>
    <t>1. Based on the regional classification contained in the World Economic Outlook Report issued by the International Monetary Fund from time to time, and the residence or place of incorporation of the relevant person or counterparty</t>
  </si>
  <si>
    <r>
      <t xml:space="preserve">On balance sheet exposure </t>
    </r>
    <r>
      <rPr>
        <b/>
        <sz val="11"/>
        <color rgb="FFFF0000"/>
        <rFont val="Arial"/>
        <family val="2"/>
      </rPr>
      <t>(Utilised)</t>
    </r>
  </si>
  <si>
    <r>
      <t xml:space="preserve">On-balance sheet exposure </t>
    </r>
    <r>
      <rPr>
        <b/>
        <sz val="11"/>
        <color rgb="FFFF0000"/>
        <rFont val="Arial"/>
        <family val="2"/>
      </rPr>
      <t>(Utilised)</t>
    </r>
  </si>
  <si>
    <t>Domestic economy</t>
  </si>
  <si>
    <t>Advanced economies</t>
  </si>
  <si>
    <t xml:space="preserve">Emerging market and developing economies  </t>
  </si>
  <si>
    <t xml:space="preserve">Emerging and developing Europe  </t>
  </si>
  <si>
    <t xml:space="preserve">Latin America and the Caribbean  </t>
  </si>
  <si>
    <t>Middle East and Central Asia</t>
  </si>
  <si>
    <t>Sub-Saharan Africa</t>
  </si>
  <si>
    <t xml:space="preserve">of which: Emerging and developing Asia  </t>
  </si>
  <si>
    <r>
      <rPr>
        <b/>
        <strike/>
        <sz val="11"/>
        <rFont val="Arial"/>
        <family val="2"/>
      </rPr>
      <t xml:space="preserve">Emerging market and developing countries, including China </t>
    </r>
    <r>
      <rPr>
        <strike/>
        <sz val="11"/>
        <rFont val="Arial"/>
        <family val="2"/>
      </rPr>
      <t xml:space="preserve">
(total of items 178, 179, 185 to 187 and 190 to 192)</t>
    </r>
  </si>
  <si>
    <r>
      <t>Other</t>
    </r>
    <r>
      <rPr>
        <strike/>
        <vertAlign val="superscript"/>
        <sz val="11"/>
        <rFont val="Arial"/>
        <family val="2"/>
      </rPr>
      <t>3</t>
    </r>
  </si>
  <si>
    <r>
      <t xml:space="preserve">Standardised </t>
    </r>
    <r>
      <rPr>
        <b/>
        <sz val="11"/>
        <color rgb="FFFF0000"/>
        <rFont val="Arial"/>
        <family val="2"/>
      </rPr>
      <t xml:space="preserve">and IRB </t>
    </r>
    <r>
      <rPr>
        <b/>
        <sz val="11"/>
        <rFont val="Arial"/>
        <family val="2"/>
      </rPr>
      <t>approach:
Other selected geographical information</t>
    </r>
    <r>
      <rPr>
        <b/>
        <vertAlign val="superscript"/>
        <sz val="11"/>
        <rFont val="Arial"/>
        <family val="2"/>
      </rPr>
      <t>1,2</t>
    </r>
  </si>
  <si>
    <r>
      <t xml:space="preserve">Portfolio credit impairment
</t>
    </r>
    <r>
      <rPr>
        <b/>
        <strike/>
        <sz val="11"/>
        <color rgb="FFFF0000"/>
        <rFont val="Arial"/>
        <family val="2"/>
      </rPr>
      <t>(Stage 1 &amp; 2)</t>
    </r>
  </si>
  <si>
    <r>
      <t xml:space="preserve">Specific credit impairment
</t>
    </r>
    <r>
      <rPr>
        <b/>
        <strike/>
        <sz val="11"/>
        <color rgb="FFFF0000"/>
        <rFont val="Arial"/>
        <family val="2"/>
      </rPr>
      <t>(Stage 3)</t>
    </r>
  </si>
  <si>
    <r>
      <t>Total impairment</t>
    </r>
    <r>
      <rPr>
        <b/>
        <strike/>
        <sz val="11"/>
        <color rgb="FFFF0000"/>
        <rFont val="Arial"/>
        <family val="2"/>
      </rPr>
      <t>s</t>
    </r>
  </si>
  <si>
    <r>
      <t xml:space="preserve">Total 
</t>
    </r>
    <r>
      <rPr>
        <strike/>
        <sz val="11"/>
        <color rgb="FFFF0000"/>
        <rFont val="Arial"/>
        <family val="2"/>
      </rPr>
      <t>(col. 9 +10)</t>
    </r>
  </si>
  <si>
    <r>
      <t>IRB approach:
Other selected geographical
information</t>
    </r>
    <r>
      <rPr>
        <b/>
        <strike/>
        <vertAlign val="superscript"/>
        <sz val="11"/>
        <rFont val="Arial"/>
        <family val="2"/>
      </rPr>
      <t>1, 2</t>
    </r>
  </si>
  <si>
    <r>
      <t>Original credit and counterparty exposure</t>
    </r>
    <r>
      <rPr>
        <b/>
        <strike/>
        <vertAlign val="superscript"/>
        <sz val="11"/>
        <rFont val="Arial"/>
        <family val="2"/>
      </rPr>
      <t>2</t>
    </r>
  </si>
  <si>
    <r>
      <t xml:space="preserve">Total 
</t>
    </r>
    <r>
      <rPr>
        <strike/>
        <sz val="11"/>
        <rFont val="Arial"/>
        <family val="2"/>
      </rPr>
      <t>(col. 10+11)</t>
    </r>
  </si>
  <si>
    <r>
      <t xml:space="preserve">Total 
</t>
    </r>
    <r>
      <rPr>
        <strike/>
        <sz val="11"/>
        <rFont val="Arial"/>
        <family val="2"/>
      </rPr>
      <t>(col. 1 to 4)</t>
    </r>
  </si>
  <si>
    <r>
      <t xml:space="preserve">2. Before the application of any credit conversion factor </t>
    </r>
    <r>
      <rPr>
        <b/>
        <strike/>
        <sz val="11"/>
        <color rgb="FFFF0000"/>
        <rFont val="Arial"/>
        <family val="2"/>
      </rPr>
      <t>(CCF)</t>
    </r>
    <r>
      <rPr>
        <b/>
        <strike/>
        <sz val="11"/>
        <rFont val="Arial"/>
        <family val="2"/>
      </rPr>
      <t xml:space="preserve"> </t>
    </r>
    <r>
      <rPr>
        <b/>
        <strike/>
        <sz val="11"/>
        <color rgb="FFFF0000"/>
        <rFont val="Arial"/>
        <family val="2"/>
      </rPr>
      <t>and</t>
    </r>
    <r>
      <rPr>
        <b/>
        <strike/>
        <sz val="11"/>
        <rFont val="Arial"/>
        <family val="2"/>
      </rPr>
      <t xml:space="preserve"> credit risk mitigation </t>
    </r>
    <r>
      <rPr>
        <b/>
        <strike/>
        <sz val="11"/>
        <color rgb="FFFF0000"/>
        <rFont val="Arial"/>
        <family val="2"/>
      </rPr>
      <t>(CRM). or volatility adjustment.</t>
    </r>
  </si>
  <si>
    <t>3. The retail HHI shall be based on specified products.</t>
  </si>
  <si>
    <r>
      <t xml:space="preserve">1.  Refer to section 73 of the Act and regulations </t>
    </r>
    <r>
      <rPr>
        <b/>
        <sz val="11"/>
        <color rgb="FFFFC000"/>
        <rFont val="Arial"/>
        <family val="2"/>
      </rPr>
      <t>24(6) to 24(8)</t>
    </r>
    <r>
      <rPr>
        <b/>
        <sz val="11"/>
        <rFont val="Arial"/>
        <family val="2"/>
      </rPr>
      <t>.</t>
    </r>
  </si>
  <si>
    <t xml:space="preserve">Gross credit exposure 
</t>
  </si>
  <si>
    <t>Section 11</t>
  </si>
  <si>
    <r>
      <rPr>
        <b/>
        <sz val="11"/>
        <rFont val="Arial"/>
        <family val="2"/>
      </rPr>
      <t>Risk weighted</t>
    </r>
    <r>
      <rPr>
        <b/>
        <sz val="11"/>
        <color rgb="FFFFC000"/>
        <rFont val="Arial"/>
        <family val="2"/>
      </rPr>
      <t xml:space="preserve"> </t>
    </r>
    <r>
      <rPr>
        <b/>
        <sz val="11"/>
        <color rgb="FFFF0000"/>
        <rFont val="Arial"/>
        <family val="2"/>
      </rPr>
      <t>exposure</t>
    </r>
  </si>
  <si>
    <r>
      <t xml:space="preserve">Risk weighted </t>
    </r>
    <r>
      <rPr>
        <b/>
        <strike/>
        <sz val="11"/>
        <color rgb="FFFF0000"/>
        <rFont val="Arial"/>
        <family val="2"/>
      </rPr>
      <t>exposure</t>
    </r>
    <r>
      <rPr>
        <b/>
        <strike/>
        <sz val="11"/>
        <rFont val="Arial"/>
        <family val="2"/>
      </rPr>
      <t xml:space="preserve"> as % of qualifying capital and reserve fund</t>
    </r>
  </si>
  <si>
    <r>
      <rPr>
        <b/>
        <sz val="11"/>
        <rFont val="Arial"/>
        <family val="2"/>
      </rPr>
      <t xml:space="preserve">On-balance sheet exposure </t>
    </r>
    <r>
      <rPr>
        <b/>
        <sz val="11"/>
        <color rgb="FFFF0000"/>
        <rFont val="Arial"/>
        <family val="2"/>
      </rPr>
      <t>(Utilised)</t>
    </r>
  </si>
  <si>
    <r>
      <t>Total</t>
    </r>
    <r>
      <rPr>
        <b/>
        <strike/>
        <sz val="11"/>
        <color rgb="FFFF0000"/>
        <rFont val="Arial"/>
        <family val="2"/>
      </rPr>
      <t xml:space="preserve"> (of items 418 to 437)</t>
    </r>
    <r>
      <rPr>
        <b/>
        <sz val="11"/>
        <rFont val="Arial"/>
        <family val="2"/>
      </rPr>
      <t xml:space="preserve">
(Specify)</t>
    </r>
  </si>
  <si>
    <r>
      <t>Other</t>
    </r>
    <r>
      <rPr>
        <vertAlign val="superscript"/>
        <sz val="11"/>
        <color rgb="FFFF0000"/>
        <rFont val="Arial"/>
        <family val="2"/>
      </rPr>
      <t>3</t>
    </r>
  </si>
  <si>
    <r>
      <t xml:space="preserve">Income producing </t>
    </r>
    <r>
      <rPr>
        <b/>
        <sz val="9"/>
        <color rgb="FFFF0000"/>
        <rFont val="Arial"/>
        <family val="2"/>
      </rPr>
      <t xml:space="preserve">residential </t>
    </r>
    <r>
      <rPr>
        <b/>
        <sz val="9"/>
        <rFont val="Arial"/>
        <family val="2"/>
      </rPr>
      <t>real estate</t>
    </r>
  </si>
  <si>
    <t>Income
producing commercial real estate</t>
  </si>
  <si>
    <r>
      <rPr>
        <b/>
        <strike/>
        <sz val="9"/>
        <rFont val="Arial"/>
        <family val="2"/>
      </rPr>
      <t>High volatility commercial real estate (property development)</t>
    </r>
    <r>
      <rPr>
        <b/>
        <sz val="9"/>
        <rFont val="Arial"/>
        <family val="2"/>
      </rPr>
      <t xml:space="preserve"> </t>
    </r>
    <r>
      <rPr>
        <b/>
        <sz val="9"/>
        <color rgb="FFFF0000"/>
        <rFont val="Arial"/>
        <family val="2"/>
      </rPr>
      <t>HVCRE and Land ADC</t>
    </r>
  </si>
  <si>
    <r>
      <t>Commodit</t>
    </r>
    <r>
      <rPr>
        <b/>
        <strike/>
        <sz val="9"/>
        <color rgb="FFFF0000"/>
        <rFont val="Arial"/>
        <family val="2"/>
      </rPr>
      <t>y</t>
    </r>
    <r>
      <rPr>
        <b/>
        <sz val="9"/>
        <color rgb="FFFF0000"/>
        <rFont val="Arial"/>
        <family val="2"/>
      </rPr>
      <t>ies</t>
    </r>
    <r>
      <rPr>
        <b/>
        <sz val="9"/>
        <rFont val="Arial"/>
        <family val="2"/>
      </rPr>
      <t xml:space="preserve">
finance</t>
    </r>
  </si>
  <si>
    <r>
      <t>Total
(of columns</t>
    </r>
    <r>
      <rPr>
        <b/>
        <sz val="11"/>
        <color rgb="FFFF0000"/>
        <rFont val="Arial"/>
        <family val="2"/>
      </rPr>
      <t xml:space="preserve"> 24 and 25</t>
    </r>
    <r>
      <rPr>
        <b/>
        <sz val="11"/>
        <rFont val="Arial"/>
        <family val="2"/>
      </rPr>
      <t>)</t>
    </r>
  </si>
  <si>
    <r>
      <t xml:space="preserve">of which:
unsecured lending
</t>
    </r>
    <r>
      <rPr>
        <b/>
        <strike/>
        <sz val="11"/>
        <color rgb="FFFF0000"/>
        <rFont val="Arial"/>
        <family val="2"/>
      </rPr>
      <t>≤ R30 000</t>
    </r>
  </si>
  <si>
    <r>
      <t>Total retail exposure</t>
    </r>
    <r>
      <rPr>
        <b/>
        <sz val="11"/>
        <color rgb="FFFF0000"/>
        <rFont val="Arial"/>
        <family val="2"/>
      </rPr>
      <t xml:space="preserve"> (total of columns 20, 21, 23, 26 and 30)</t>
    </r>
    <r>
      <rPr>
        <b/>
        <sz val="11"/>
        <rFont val="Arial"/>
        <family val="2"/>
      </rPr>
      <t xml:space="preserve">
</t>
    </r>
  </si>
  <si>
    <t xml:space="preserve">of which:
</t>
  </si>
  <si>
    <r>
      <t>maximum NCA rate applies</t>
    </r>
    <r>
      <rPr>
        <b/>
        <strike/>
        <sz val="11"/>
        <color rgb="FFFF0000"/>
        <rFont val="Arial"/>
        <family val="2"/>
      </rPr>
      <t xml:space="preserve"> unsecured lending</t>
    </r>
    <r>
      <rPr>
        <b/>
        <sz val="11"/>
        <color rgb="FFFF0000"/>
        <rFont val="Arial"/>
        <family val="2"/>
      </rPr>
      <t xml:space="preserve">
</t>
    </r>
    <r>
      <rPr>
        <b/>
        <strike/>
        <sz val="11"/>
        <color rgb="FFFF0000"/>
        <rFont val="Arial"/>
        <family val="2"/>
      </rPr>
      <t>&gt; R30 000</t>
    </r>
  </si>
  <si>
    <r>
      <t xml:space="preserve">Total credit </t>
    </r>
    <r>
      <rPr>
        <b/>
        <sz val="11"/>
        <color rgb="FFFF0000"/>
        <rFont val="Arial"/>
        <family val="2"/>
      </rPr>
      <t>exposure</t>
    </r>
    <r>
      <rPr>
        <b/>
        <sz val="11"/>
        <rFont val="Arial"/>
        <family val="2"/>
      </rPr>
      <t xml:space="preserve">
</t>
    </r>
    <r>
      <rPr>
        <b/>
        <sz val="11"/>
        <color rgb="FFFF0000"/>
        <rFont val="Arial"/>
        <family val="2"/>
      </rPr>
      <t>(col. 3, 14 to 19)</t>
    </r>
  </si>
  <si>
    <r>
      <t xml:space="preserve">Total corporate exposure
</t>
    </r>
    <r>
      <rPr>
        <sz val="9"/>
        <color rgb="FFFF0000"/>
        <rFont val="Arial"/>
        <family val="2"/>
      </rPr>
      <t>(total of col. 4 to 13)</t>
    </r>
  </si>
  <si>
    <r>
      <t>IRB approach:
Analysis of Total Credit Extended</t>
    </r>
    <r>
      <rPr>
        <b/>
        <vertAlign val="superscript"/>
        <sz val="11"/>
        <color rgb="FFFF0000"/>
        <rFont val="Arial"/>
        <family val="2"/>
      </rPr>
      <t>1</t>
    </r>
    <r>
      <rPr>
        <b/>
        <sz val="11"/>
        <rFont val="Arial"/>
        <family val="2"/>
      </rPr>
      <t>, analysed by PD band
Prescribed PD band</t>
    </r>
  </si>
  <si>
    <r>
      <t xml:space="preserve">Total retail </t>
    </r>
    <r>
      <rPr>
        <b/>
        <strike/>
        <sz val="11"/>
        <rFont val="Arial"/>
        <family val="2"/>
      </rPr>
      <t>exposure</t>
    </r>
    <r>
      <rPr>
        <b/>
        <sz val="11"/>
        <rFont val="Arial"/>
        <family val="2"/>
      </rPr>
      <t xml:space="preserve"> </t>
    </r>
    <r>
      <rPr>
        <b/>
        <sz val="11"/>
        <color rgb="FFFF0000"/>
        <rFont val="Arial"/>
        <family val="2"/>
      </rPr>
      <t xml:space="preserve">EAD weighted </t>
    </r>
    <r>
      <rPr>
        <b/>
        <sz val="11"/>
        <rFont val="Arial"/>
        <family val="2"/>
      </rPr>
      <t>average LGD
(%)</t>
    </r>
  </si>
  <si>
    <t>of which:
credit cards</t>
  </si>
  <si>
    <t>of which:
secured lending</t>
  </si>
  <si>
    <t>of which:
unsecured lending</t>
  </si>
  <si>
    <r>
      <t xml:space="preserve">of which: unsecured lending </t>
    </r>
    <r>
      <rPr>
        <b/>
        <strike/>
        <sz val="11"/>
        <color rgb="FFFF0000"/>
        <rFont val="Arial"/>
        <family val="2"/>
      </rPr>
      <t>≤ R30 000</t>
    </r>
  </si>
  <si>
    <r>
      <t>Default</t>
    </r>
    <r>
      <rPr>
        <b/>
        <vertAlign val="superscript"/>
        <sz val="11"/>
        <rFont val="Arial"/>
        <family val="2"/>
      </rPr>
      <t>2</t>
    </r>
    <r>
      <rPr>
        <b/>
        <sz val="11"/>
        <rFont val="Arial"/>
        <family val="2"/>
      </rPr>
      <t xml:space="preserve"> </t>
    </r>
    <r>
      <rPr>
        <b/>
        <sz val="11"/>
        <color rgb="FFFF0000"/>
        <rFont val="Arial"/>
        <family val="2"/>
      </rPr>
      <t>(BEEL)</t>
    </r>
  </si>
  <si>
    <r>
      <t xml:space="preserve">Total retail expected loss 
</t>
    </r>
    <r>
      <rPr>
        <sz val="11"/>
        <rFont val="Arial"/>
        <family val="2"/>
      </rPr>
      <t xml:space="preserve">(total of </t>
    </r>
    <r>
      <rPr>
        <sz val="11"/>
        <color rgb="FFFF0000"/>
        <rFont val="Arial"/>
        <family val="2"/>
      </rPr>
      <t>col. 20, 21, 23, 26 and 30)</t>
    </r>
  </si>
  <si>
    <r>
      <t xml:space="preserve">Total
(of </t>
    </r>
    <r>
      <rPr>
        <b/>
        <sz val="11"/>
        <color rgb="FFFF0000"/>
        <rFont val="Arial"/>
        <family val="2"/>
      </rPr>
      <t>col. 24 and 25)</t>
    </r>
  </si>
  <si>
    <r>
      <t>Total expected loss
(</t>
    </r>
    <r>
      <rPr>
        <b/>
        <sz val="11"/>
        <color rgb="FFFF0000"/>
        <rFont val="Arial"/>
        <family val="2"/>
      </rPr>
      <t>total of col. 3, 14</t>
    </r>
    <r>
      <rPr>
        <b/>
        <sz val="11"/>
        <rFont val="Arial"/>
        <family val="2"/>
      </rPr>
      <t xml:space="preserve"> </t>
    </r>
    <r>
      <rPr>
        <b/>
        <sz val="11"/>
        <color rgb="FFFF0000"/>
        <rFont val="Arial"/>
        <family val="2"/>
      </rPr>
      <t>to 19</t>
    </r>
    <r>
      <rPr>
        <b/>
        <sz val="11"/>
        <rFont val="Arial"/>
        <family val="2"/>
      </rPr>
      <t>)</t>
    </r>
  </si>
  <si>
    <r>
      <t xml:space="preserve">2. Means the reporting bank's best estimate of the relevant expected loss </t>
    </r>
    <r>
      <rPr>
        <b/>
        <sz val="11"/>
        <color rgb="FFFF0000"/>
        <rFont val="Arial"/>
        <family val="2"/>
      </rPr>
      <t>(BEEL)</t>
    </r>
    <r>
      <rPr>
        <b/>
        <sz val="11"/>
        <rFont val="Arial"/>
        <family val="2"/>
      </rPr>
      <t xml:space="preserve"> amount.</t>
    </r>
  </si>
  <si>
    <t>Total corporate risk weighted exposure (total of col. 4 to 12)</t>
  </si>
  <si>
    <r>
      <t xml:space="preserve">Total
</t>
    </r>
    <r>
      <rPr>
        <b/>
        <sz val="11"/>
        <color rgb="FFFF0000"/>
        <rFont val="Arial"/>
        <family val="2"/>
      </rPr>
      <t>(of columns 24 and 25)</t>
    </r>
  </si>
  <si>
    <t>of which:
vehicle and asset finance</t>
  </si>
  <si>
    <r>
      <t xml:space="preserve">Total risk weighted exposure 
</t>
    </r>
    <r>
      <rPr>
        <b/>
        <sz val="11"/>
        <color rgb="FFFF0000"/>
        <rFont val="Arial"/>
        <family val="2"/>
      </rPr>
      <t>(total of col. 3, 14 to 19)</t>
    </r>
  </si>
  <si>
    <r>
      <t>Sovereign</t>
    </r>
    <r>
      <rPr>
        <b/>
        <vertAlign val="superscript"/>
        <sz val="11"/>
        <rFont val="Arial"/>
        <family val="2"/>
      </rPr>
      <t xml:space="preserve">1 </t>
    </r>
    <r>
      <rPr>
        <b/>
        <sz val="11"/>
        <rFont val="Arial"/>
        <family val="2"/>
      </rPr>
      <t>(including central government and central banks)</t>
    </r>
  </si>
  <si>
    <r>
      <t xml:space="preserve">Income producing </t>
    </r>
    <r>
      <rPr>
        <b/>
        <sz val="11"/>
        <color rgb="FFFF0000"/>
        <rFont val="Arial"/>
        <family val="2"/>
      </rPr>
      <t xml:space="preserve">residential </t>
    </r>
    <r>
      <rPr>
        <b/>
        <sz val="11"/>
        <rFont val="Arial"/>
        <family val="2"/>
      </rPr>
      <t>real estate</t>
    </r>
  </si>
  <si>
    <r>
      <rPr>
        <b/>
        <strike/>
        <sz val="11"/>
        <rFont val="Arial"/>
        <family val="2"/>
      </rPr>
      <t>High volatility commercial real estate (property development)</t>
    </r>
    <r>
      <rPr>
        <b/>
        <sz val="11"/>
        <rFont val="Arial"/>
        <family val="2"/>
      </rPr>
      <t xml:space="preserve"> </t>
    </r>
    <r>
      <rPr>
        <b/>
        <sz val="11"/>
        <color rgb="FFFF0000"/>
        <rFont val="Arial"/>
        <family val="2"/>
      </rPr>
      <t>HVCRE and Land ADC</t>
    </r>
  </si>
  <si>
    <r>
      <t>Commodit</t>
    </r>
    <r>
      <rPr>
        <b/>
        <strike/>
        <sz val="11"/>
        <color rgb="FFFF0000"/>
        <rFont val="Arial"/>
        <family val="2"/>
      </rPr>
      <t>y</t>
    </r>
    <r>
      <rPr>
        <b/>
        <sz val="11"/>
        <color rgb="FFFF0000"/>
        <rFont val="Arial"/>
        <family val="2"/>
      </rPr>
      <t>ies</t>
    </r>
    <r>
      <rPr>
        <b/>
        <sz val="11"/>
        <rFont val="Arial"/>
        <family val="2"/>
      </rPr>
      <t xml:space="preserve">
finance</t>
    </r>
  </si>
  <si>
    <r>
      <t>Total EAD weighted average effective maturity</t>
    </r>
    <r>
      <rPr>
        <vertAlign val="superscript"/>
        <sz val="11"/>
        <color rgb="FFFF0000"/>
        <rFont val="Arial"/>
        <family val="2"/>
      </rPr>
      <t>4</t>
    </r>
    <r>
      <rPr>
        <sz val="11"/>
        <color rgb="FFFF0000"/>
        <rFont val="Arial"/>
        <family val="2"/>
      </rPr>
      <t xml:space="preserve"> (without the 1 year regulatory floor and the 5 year  maximum)</t>
    </r>
  </si>
  <si>
    <r>
      <t>Total EAD weighted average effective maturity</t>
    </r>
    <r>
      <rPr>
        <vertAlign val="superscript"/>
        <sz val="11"/>
        <color rgb="FFFF0000"/>
        <rFont val="Arial"/>
        <family val="2"/>
      </rPr>
      <t>5</t>
    </r>
    <r>
      <rPr>
        <sz val="11"/>
        <color rgb="FFFF0000"/>
        <rFont val="Arial"/>
        <family val="2"/>
      </rPr>
      <t xml:space="preserve"> (with the 1 year regulatory floor and the 5 year  maximum)</t>
    </r>
  </si>
  <si>
    <r>
      <t xml:space="preserve">Total EAD weighted average effective maturity </t>
    </r>
    <r>
      <rPr>
        <strike/>
        <vertAlign val="superscript"/>
        <sz val="9"/>
        <rFont val="Arial"/>
        <family val="2"/>
      </rPr>
      <t>2</t>
    </r>
    <r>
      <rPr>
        <strike/>
        <sz val="9"/>
        <rFont val="Arial"/>
        <family val="2"/>
      </rPr>
      <t>(without the 1 year regulatory floor and the 5 year  maximum)</t>
    </r>
  </si>
  <si>
    <r>
      <t>Total EAD weighted average effective maturity</t>
    </r>
    <r>
      <rPr>
        <strike/>
        <vertAlign val="superscript"/>
        <sz val="9"/>
        <rFont val="Arial"/>
        <family val="2"/>
      </rPr>
      <t>5,6</t>
    </r>
    <r>
      <rPr>
        <strike/>
        <sz val="9"/>
        <rFont val="Arial"/>
        <family val="2"/>
      </rPr>
      <t xml:space="preserve"> (with the 1 year regulatory floor and the 5 year  maximum)</t>
    </r>
  </si>
  <si>
    <r>
      <t xml:space="preserve">Total retail risk weighted exposure 
</t>
    </r>
    <r>
      <rPr>
        <b/>
        <sz val="11"/>
        <color rgb="FFFF0000"/>
        <rFont val="Arial"/>
        <family val="2"/>
      </rPr>
      <t xml:space="preserve">(total of col. 20, 21, 23, 26 and 30)
</t>
    </r>
  </si>
  <si>
    <r>
      <t xml:space="preserve">Specific credit impairment
</t>
    </r>
    <r>
      <rPr>
        <b/>
        <sz val="10"/>
        <color rgb="FFFF0000"/>
        <rFont val="Arial"/>
        <family val="2"/>
      </rPr>
      <t>(Stage 3)</t>
    </r>
  </si>
  <si>
    <r>
      <rPr>
        <b/>
        <sz val="11"/>
        <color rgb="FFFF0000"/>
        <rFont val="Arial"/>
        <family val="2"/>
      </rPr>
      <t>Standardised and</t>
    </r>
    <r>
      <rPr>
        <b/>
        <sz val="11"/>
        <rFont val="Arial"/>
        <family val="2"/>
      </rPr>
      <t xml:space="preserve"> IRB approach:
Watch list</t>
    </r>
    <r>
      <rPr>
        <b/>
        <vertAlign val="superscript"/>
        <sz val="11"/>
        <rFont val="Arial"/>
        <family val="2"/>
      </rPr>
      <t>1</t>
    </r>
    <r>
      <rPr>
        <b/>
        <sz val="11"/>
        <rFont val="Arial"/>
        <family val="2"/>
      </rPr>
      <t xml:space="preserve">
Name of person</t>
    </r>
  </si>
  <si>
    <r>
      <rPr>
        <b/>
        <sz val="10"/>
        <color rgb="FFFF0000"/>
        <rFont val="Arial"/>
        <family val="2"/>
      </rPr>
      <t xml:space="preserve">Standardised and </t>
    </r>
    <r>
      <rPr>
        <b/>
        <sz val="10"/>
        <rFont val="Arial"/>
        <family val="2"/>
      </rPr>
      <t>IRB approach:
Credit concentration risk - 20 largest exposures
Name of person</t>
    </r>
  </si>
  <si>
    <t>Specific credit impairment
(Stage 3)</t>
  </si>
  <si>
    <r>
      <t>PD rating</t>
    </r>
    <r>
      <rPr>
        <b/>
        <strike/>
        <vertAlign val="superscript"/>
        <sz val="11"/>
        <rFont val="Arial"/>
        <family val="2"/>
      </rPr>
      <t xml:space="preserve">3
</t>
    </r>
    <r>
      <rPr>
        <strike/>
        <sz val="11"/>
        <rFont val="Arial"/>
        <family val="2"/>
      </rPr>
      <t>(%)</t>
    </r>
  </si>
  <si>
    <t>2c. Are appropriate steps taken to control or mitigate the risks relating t orelated person exposure? (Yes = 1; no = 2)</t>
  </si>
  <si>
    <r>
      <t xml:space="preserve">1. Includes credit exposures in respect of which the expected loss exceeds 1% of qualifying capital and reserve funds reported in item </t>
    </r>
    <r>
      <rPr>
        <b/>
        <strike/>
        <sz val="11"/>
        <color rgb="FFFF0000"/>
        <rFont val="Arial"/>
        <family val="2"/>
      </rPr>
      <t>88</t>
    </r>
    <r>
      <rPr>
        <b/>
        <strike/>
        <sz val="11"/>
        <rFont val="Arial"/>
        <family val="2"/>
      </rPr>
      <t xml:space="preserve"> of form BA 700, which credit exposure is not yet classified as being in default.</t>
    </r>
  </si>
  <si>
    <t xml:space="preserve">Credit exposure post CCF &amp; CRM
</t>
  </si>
  <si>
    <t xml:space="preserve">1. Credit exposures that warrant more than normal attention from the reporting bank’s senior management due to particular circumstances the counterparty is facing. </t>
  </si>
  <si>
    <t>3.  The classification of credit exposure according to the sectors or industries specified in the Standard Industrial Classification of all Economic Activities, issued by Statistics South Africa from time to time.</t>
  </si>
  <si>
    <r>
      <t>Asset class</t>
    </r>
    <r>
      <rPr>
        <b/>
        <strike/>
        <vertAlign val="superscript"/>
        <sz val="11"/>
        <rFont val="Arial"/>
        <family val="2"/>
      </rPr>
      <t>2</t>
    </r>
  </si>
  <si>
    <r>
      <t>Industry classification</t>
    </r>
    <r>
      <rPr>
        <b/>
        <strike/>
        <vertAlign val="superscript"/>
        <sz val="11"/>
        <rFont val="Arial"/>
        <family val="2"/>
      </rPr>
      <t>3</t>
    </r>
  </si>
  <si>
    <t>2. Based on the following specified keys: 1 = Corporate; 2 = SME corporate; 3 = Public sector entities; 4 = Local government and municipalities; 5 = Sovereign (including central governments and central bank); 6 = Banks; 7 = Securities firms; 8 = Retail; 9 = SME retail 10 = Securitisation exposure</t>
  </si>
  <si>
    <r>
      <t>Standardised approach:
Watch list</t>
    </r>
    <r>
      <rPr>
        <b/>
        <strike/>
        <vertAlign val="superscript"/>
        <sz val="11"/>
        <rFont val="Arial"/>
        <family val="2"/>
      </rPr>
      <t>1</t>
    </r>
    <r>
      <rPr>
        <b/>
        <strike/>
        <sz val="11"/>
        <rFont val="Arial"/>
        <family val="2"/>
      </rPr>
      <t xml:space="preserve">
Name of person</t>
    </r>
  </si>
  <si>
    <r>
      <t>Total 
(specify)</t>
    </r>
    <r>
      <rPr>
        <strike/>
        <sz val="11"/>
        <rFont val="Arial"/>
        <family val="2"/>
      </rPr>
      <t xml:space="preserve"> </t>
    </r>
  </si>
  <si>
    <t>1. Means credit exposures in excess of 1% of qualifying capital and reserve funds reported in item 88 of form BA 700, which credit exposures are not in default but categorised as at least special mention due to particular circumstances that warrant more than normal attention from the reporting bank’s senior management.</t>
  </si>
  <si>
    <r>
      <t xml:space="preserve">Total </t>
    </r>
    <r>
      <rPr>
        <strike/>
        <sz val="11"/>
        <color rgb="FFFF0000"/>
        <rFont val="Arial"/>
        <family val="2"/>
      </rPr>
      <t>(of items 156 to 175)</t>
    </r>
    <r>
      <rPr>
        <strike/>
        <sz val="11"/>
        <rFont val="Arial"/>
        <family val="2"/>
      </rPr>
      <t xml:space="preserve">
(Specify)</t>
    </r>
  </si>
  <si>
    <r>
      <rPr>
        <b/>
        <sz val="11"/>
        <rFont val="Arial"/>
        <family val="2"/>
      </rPr>
      <t xml:space="preserve">Total </t>
    </r>
    <r>
      <rPr>
        <b/>
        <sz val="11"/>
        <color rgb="FFFF0000"/>
        <rFont val="Arial"/>
        <family val="2"/>
      </rPr>
      <t>credit exposure</t>
    </r>
    <r>
      <rPr>
        <b/>
        <vertAlign val="superscript"/>
        <sz val="11"/>
        <color rgb="FFFF0000"/>
        <rFont val="Arial"/>
        <family val="2"/>
      </rPr>
      <t>2</t>
    </r>
    <r>
      <rPr>
        <b/>
        <sz val="11"/>
        <rFont val="Arial"/>
        <family val="2"/>
      </rPr>
      <t xml:space="preserve">
</t>
    </r>
    <r>
      <rPr>
        <sz val="11"/>
        <rFont val="Arial"/>
        <family val="2"/>
      </rPr>
      <t>(col. 1 to 4)</t>
    </r>
  </si>
  <si>
    <t>3. After the application of any CCF, CRM and specific credit impairment or exposure at default (EAD).</t>
  </si>
  <si>
    <t>For IRB approach banks only</t>
  </si>
  <si>
    <r>
      <rPr>
        <b/>
        <sz val="11"/>
        <color rgb="FFFF0000"/>
        <rFont val="Arial"/>
        <family val="2"/>
      </rPr>
      <t>Standardised and</t>
    </r>
    <r>
      <rPr>
        <b/>
        <sz val="11"/>
        <rFont val="Arial"/>
        <family val="2"/>
      </rPr>
      <t xml:space="preserve"> IRB approach:
Credit concentration risk - sectoral distribution</t>
    </r>
    <r>
      <rPr>
        <b/>
        <vertAlign val="superscript"/>
        <sz val="11"/>
        <rFont val="Arial"/>
        <family val="2"/>
      </rPr>
      <t>1</t>
    </r>
  </si>
  <si>
    <r>
      <rPr>
        <b/>
        <sz val="11"/>
        <color rgb="FFFF0000"/>
        <rFont val="Arial"/>
        <family val="2"/>
      </rPr>
      <t>Standardised and</t>
    </r>
    <r>
      <rPr>
        <b/>
        <sz val="11"/>
        <rFont val="Arial"/>
        <family val="2"/>
      </rPr>
      <t xml:space="preserve"> IRB approach:
Credit concentration risk 
Hirfindahl-Hirschman Index (HHI)
Wholesale - Industry</t>
    </r>
    <r>
      <rPr>
        <b/>
        <vertAlign val="superscript"/>
        <sz val="11"/>
        <rFont val="Arial"/>
        <family val="2"/>
      </rPr>
      <t>1</t>
    </r>
  </si>
  <si>
    <r>
      <rPr>
        <b/>
        <sz val="11"/>
        <color rgb="FFFF0000"/>
        <rFont val="Arial"/>
        <family val="2"/>
      </rPr>
      <t>Standardised and</t>
    </r>
    <r>
      <rPr>
        <b/>
        <sz val="11"/>
        <rFont val="Arial"/>
        <family val="2"/>
      </rPr>
      <t xml:space="preserve"> IRB approach:
Credit concentration risk - geographical distribution</t>
    </r>
    <r>
      <rPr>
        <b/>
        <vertAlign val="superscript"/>
        <sz val="11"/>
        <rFont val="Arial"/>
        <family val="2"/>
      </rPr>
      <t>1</t>
    </r>
  </si>
  <si>
    <r>
      <t xml:space="preserve">   Unrated</t>
    </r>
    <r>
      <rPr>
        <vertAlign val="superscript"/>
        <sz val="11"/>
        <color rgb="FFFF0000"/>
        <rFont val="Arial"/>
        <family val="2"/>
      </rPr>
      <t>4</t>
    </r>
  </si>
  <si>
    <r>
      <rPr>
        <b/>
        <sz val="11"/>
        <color rgb="FFFF0000"/>
        <rFont val="Arial"/>
        <family val="2"/>
      </rPr>
      <t>4</t>
    </r>
    <r>
      <rPr>
        <b/>
        <sz val="11"/>
        <rFont val="Arial"/>
        <family val="2"/>
      </rPr>
      <t>. Not to include any exposure in default.</t>
    </r>
  </si>
  <si>
    <r>
      <rPr>
        <b/>
        <sz val="11"/>
        <color rgb="FFFF0000"/>
        <rFont val="Arial"/>
        <family val="2"/>
      </rPr>
      <t>Total credit exposure</t>
    </r>
    <r>
      <rPr>
        <b/>
        <vertAlign val="superscript"/>
        <sz val="11"/>
        <color rgb="FFFF0000"/>
        <rFont val="Arial"/>
        <family val="2"/>
      </rPr>
      <t>2</t>
    </r>
    <r>
      <rPr>
        <b/>
        <sz val="11"/>
        <rFont val="Arial"/>
        <family val="2"/>
      </rPr>
      <t xml:space="preserve">
</t>
    </r>
    <r>
      <rPr>
        <sz val="11"/>
        <rFont val="Arial"/>
        <family val="2"/>
      </rPr>
      <t>(col. 1 to 4)</t>
    </r>
  </si>
  <si>
    <r>
      <t>Gross Credit Exposure</t>
    </r>
    <r>
      <rPr>
        <b/>
        <vertAlign val="superscript"/>
        <sz val="11"/>
        <color rgb="FFFF0000"/>
        <rFont val="Arial"/>
        <family val="2"/>
      </rPr>
      <t>2</t>
    </r>
  </si>
  <si>
    <t>2. Not on an EAD basis. Before the application of any credit conversion factor (CCF) and credit risk mitigation (CRM).</t>
  </si>
  <si>
    <t>3. This shall include any risk mitigation, not only eligible CRM.</t>
  </si>
  <si>
    <r>
      <t>Standardised approach:
Credit concentration risk - sectoral distribution</t>
    </r>
    <r>
      <rPr>
        <b/>
        <strike/>
        <vertAlign val="superscript"/>
        <sz val="11"/>
        <rFont val="Arial"/>
        <family val="2"/>
      </rPr>
      <t>1</t>
    </r>
  </si>
  <si>
    <r>
      <t xml:space="preserve">On-balance sheet exposure </t>
    </r>
    <r>
      <rPr>
        <b/>
        <strike/>
        <sz val="11"/>
        <color rgb="FFFF0000"/>
        <rFont val="Arial"/>
        <family val="2"/>
      </rPr>
      <t>(Utilised)</t>
    </r>
  </si>
  <si>
    <r>
      <t xml:space="preserve">Total 
</t>
    </r>
    <r>
      <rPr>
        <strike/>
        <sz val="11"/>
        <color rgb="FFFF0000"/>
        <rFont val="Arial"/>
        <family val="2"/>
      </rPr>
      <t>(col. 11+12+13)</t>
    </r>
  </si>
  <si>
    <r>
      <rPr>
        <b/>
        <strike/>
        <sz val="11"/>
        <color rgb="FFFF0000"/>
        <rFont val="Arial"/>
        <family val="2"/>
      </rPr>
      <t>Total credit exposure pre CCF &amp; CRM</t>
    </r>
    <r>
      <rPr>
        <b/>
        <strike/>
        <sz val="11"/>
        <rFont val="Arial"/>
        <family val="2"/>
      </rPr>
      <t xml:space="preserve">
</t>
    </r>
    <r>
      <rPr>
        <strike/>
        <sz val="11"/>
        <rFont val="Arial"/>
        <family val="2"/>
      </rPr>
      <t>(col. 1 to 4)</t>
    </r>
  </si>
  <si>
    <r>
      <t xml:space="preserve">Electricity, gas, </t>
    </r>
    <r>
      <rPr>
        <strike/>
        <sz val="11"/>
        <color rgb="FFFF0000"/>
        <rFont val="Arial"/>
        <family val="2"/>
      </rPr>
      <t>steam and air conditioning supply</t>
    </r>
    <r>
      <rPr>
        <strike/>
        <sz val="11"/>
        <rFont val="Arial"/>
        <family val="2"/>
      </rPr>
      <t xml:space="preserve"> </t>
    </r>
    <r>
      <rPr>
        <strike/>
        <sz val="11"/>
        <color rgb="FFFF0000"/>
        <rFont val="Arial"/>
        <family val="2"/>
      </rPr>
      <t xml:space="preserve">and water supply </t>
    </r>
  </si>
  <si>
    <r>
      <t xml:space="preserve">Wholesale and retail trade, repair of </t>
    </r>
    <r>
      <rPr>
        <strike/>
        <sz val="11"/>
        <color rgb="FFFF0000"/>
        <rFont val="Arial"/>
        <family val="2"/>
      </rPr>
      <t>motor vehicles and motorcycles</t>
    </r>
    <r>
      <rPr>
        <strike/>
        <sz val="11"/>
        <rFont val="Arial"/>
        <family val="2"/>
      </rPr>
      <t xml:space="preserve"> </t>
    </r>
    <r>
      <rPr>
        <strike/>
        <sz val="11"/>
        <color rgb="FFFF0000"/>
        <rFont val="Arial"/>
        <family val="2"/>
      </rPr>
      <t>specified items, hotels and restaurants</t>
    </r>
  </si>
  <si>
    <r>
      <t>Transport</t>
    </r>
    <r>
      <rPr>
        <strike/>
        <sz val="11"/>
        <color rgb="FFFF0000"/>
        <rFont val="Arial"/>
        <family val="2"/>
      </rPr>
      <t xml:space="preserve">ation </t>
    </r>
    <r>
      <rPr>
        <strike/>
        <sz val="11"/>
        <rFont val="Arial"/>
        <family val="2"/>
      </rPr>
      <t>and storage</t>
    </r>
    <r>
      <rPr>
        <strike/>
        <sz val="11"/>
        <color rgb="FFFF0000"/>
        <rFont val="Arial"/>
        <family val="2"/>
      </rPr>
      <t xml:space="preserve"> and communication </t>
    </r>
  </si>
  <si>
    <r>
      <t xml:space="preserve">Financial </t>
    </r>
    <r>
      <rPr>
        <strike/>
        <sz val="11"/>
        <color rgb="FFFF0000"/>
        <rFont val="Arial"/>
        <family val="2"/>
      </rPr>
      <t xml:space="preserve">intermediation </t>
    </r>
    <r>
      <rPr>
        <strike/>
        <sz val="11"/>
        <rFont val="Arial"/>
        <family val="2"/>
      </rPr>
      <t xml:space="preserve">and insurance </t>
    </r>
    <r>
      <rPr>
        <strike/>
        <sz val="11"/>
        <color rgb="FFFF0000"/>
        <rFont val="Arial"/>
        <family val="2"/>
      </rPr>
      <t>activities</t>
    </r>
  </si>
  <si>
    <r>
      <t xml:space="preserve">Real estate </t>
    </r>
    <r>
      <rPr>
        <strike/>
        <sz val="11"/>
        <color rgb="FFFF0000"/>
        <rFont val="Arial"/>
        <family val="2"/>
      </rPr>
      <t>activities</t>
    </r>
  </si>
  <si>
    <r>
      <rPr>
        <b/>
        <strike/>
        <sz val="11"/>
        <rFont val="Arial"/>
        <family val="2"/>
      </rPr>
      <t>Total</t>
    </r>
    <r>
      <rPr>
        <strike/>
        <sz val="11"/>
        <rFont val="Arial"/>
        <family val="2"/>
      </rPr>
      <t xml:space="preserve"> </t>
    </r>
    <r>
      <rPr>
        <strike/>
        <sz val="11"/>
        <color rgb="FFFF0000"/>
        <rFont val="Arial"/>
        <family val="2"/>
      </rPr>
      <t>(of items 64 to 84)</t>
    </r>
  </si>
  <si>
    <r>
      <t xml:space="preserve">1.  The classification of credit exposure according to the sectors or industries specified in </t>
    </r>
    <r>
      <rPr>
        <b/>
        <strike/>
        <sz val="11"/>
        <color rgb="FFFF0000"/>
        <rFont val="Arial"/>
        <family val="2"/>
      </rPr>
      <t>items 64 to 84</t>
    </r>
    <r>
      <rPr>
        <b/>
        <strike/>
        <sz val="11"/>
        <rFont val="Arial"/>
        <family val="2"/>
      </rPr>
      <t xml:space="preserve"> shall be based on the directives and industries specified in the Standard Industrial Classification of all Economic Activities, issued by Statistics South Africa from time to time.</t>
    </r>
  </si>
  <si>
    <r>
      <t xml:space="preserve">2.  Before the application of any credit conversion factor </t>
    </r>
    <r>
      <rPr>
        <b/>
        <strike/>
        <sz val="11"/>
        <color rgb="FFFF0000"/>
        <rFont val="Arial"/>
        <family val="2"/>
      </rPr>
      <t>(CCF)</t>
    </r>
    <r>
      <rPr>
        <b/>
        <strike/>
        <sz val="11"/>
        <rFont val="Arial"/>
        <family val="2"/>
      </rPr>
      <t xml:space="preserve"> </t>
    </r>
    <r>
      <rPr>
        <b/>
        <strike/>
        <sz val="11"/>
        <color rgb="FFFF0000"/>
        <rFont val="Arial"/>
        <family val="2"/>
      </rPr>
      <t xml:space="preserve">and </t>
    </r>
    <r>
      <rPr>
        <b/>
        <strike/>
        <sz val="11"/>
        <rFont val="Arial"/>
        <family val="2"/>
      </rPr>
      <t xml:space="preserve">credit risk mitigation </t>
    </r>
    <r>
      <rPr>
        <b/>
        <strike/>
        <sz val="11"/>
        <color rgb="FFFF0000"/>
        <rFont val="Arial"/>
        <family val="2"/>
      </rPr>
      <t>(CRM)</t>
    </r>
    <r>
      <rPr>
        <b/>
        <strike/>
        <sz val="11"/>
        <rFont val="Arial"/>
        <family val="2"/>
      </rPr>
      <t>.</t>
    </r>
    <r>
      <rPr>
        <b/>
        <strike/>
        <sz val="11"/>
        <color rgb="FFFF0000"/>
        <rFont val="Arial"/>
        <family val="2"/>
      </rPr>
      <t xml:space="preserve"> or volatility adjustment.</t>
    </r>
  </si>
  <si>
    <r>
      <t>Standardised approach:
Credit concentration risk 
Hirfindahl-Hirschman Index (HHI)
Wholesale - Industry</t>
    </r>
    <r>
      <rPr>
        <b/>
        <strike/>
        <vertAlign val="superscript"/>
        <sz val="11"/>
        <rFont val="Arial"/>
        <family val="2"/>
      </rPr>
      <t>1</t>
    </r>
  </si>
  <si>
    <r>
      <t xml:space="preserve">Risk weighted exposure
</t>
    </r>
    <r>
      <rPr>
        <strike/>
        <sz val="11"/>
        <rFont val="Arial"/>
        <family val="2"/>
      </rPr>
      <t>(R'000)</t>
    </r>
  </si>
  <si>
    <r>
      <t xml:space="preserve">Risk weighted exposure as % of total risk weighted exposure
</t>
    </r>
    <r>
      <rPr>
        <strike/>
        <sz val="11"/>
        <rFont val="Arial"/>
        <family val="2"/>
      </rPr>
      <t>(col. 1/ total RWE)
(%)</t>
    </r>
  </si>
  <si>
    <r>
      <t xml:space="preserve">Squared value
(%)
</t>
    </r>
    <r>
      <rPr>
        <strike/>
        <sz val="11"/>
        <rFont val="Arial"/>
        <family val="2"/>
      </rPr>
      <t>(col. 2)*(col.2)</t>
    </r>
    <r>
      <rPr>
        <strike/>
        <vertAlign val="superscript"/>
        <sz val="11"/>
        <rFont val="Arial"/>
        <family val="2"/>
      </rPr>
      <t>2</t>
    </r>
  </si>
  <si>
    <r>
      <rPr>
        <b/>
        <strike/>
        <sz val="11"/>
        <rFont val="Arial"/>
        <family val="2"/>
      </rPr>
      <t xml:space="preserve">Total </t>
    </r>
    <r>
      <rPr>
        <b/>
        <strike/>
        <sz val="11"/>
        <color rgb="FFFF0000"/>
        <rFont val="Arial"/>
        <family val="2"/>
      </rPr>
      <t>(of items 88 to 109)</t>
    </r>
  </si>
  <si>
    <r>
      <t>Hirfindahl-Hirschman Index (HHI)
Retail - Product</t>
    </r>
    <r>
      <rPr>
        <b/>
        <strike/>
        <vertAlign val="superscript"/>
        <sz val="11"/>
        <rFont val="Arial"/>
        <family val="2"/>
      </rPr>
      <t>3</t>
    </r>
  </si>
  <si>
    <r>
      <t>Average risk weighted exposure per client as % of total RWE</t>
    </r>
    <r>
      <rPr>
        <b/>
        <strike/>
        <vertAlign val="superscript"/>
        <sz val="11"/>
        <rFont val="Arial"/>
        <family val="2"/>
      </rPr>
      <t xml:space="preserve">4
</t>
    </r>
    <r>
      <rPr>
        <strike/>
        <sz val="11"/>
        <rFont val="Arial"/>
        <family val="2"/>
      </rPr>
      <t>(%)</t>
    </r>
  </si>
  <si>
    <r>
      <t xml:space="preserve">Squared value (%) * number of clients
</t>
    </r>
    <r>
      <rPr>
        <strike/>
        <sz val="11"/>
        <rFont val="Arial"/>
        <family val="2"/>
      </rPr>
      <t>(col. 3)*(col.3) *(col.2)</t>
    </r>
    <r>
      <rPr>
        <strike/>
        <vertAlign val="superscript"/>
        <sz val="11"/>
        <rFont val="Arial"/>
        <family val="2"/>
      </rPr>
      <t>5</t>
    </r>
  </si>
  <si>
    <r>
      <rPr>
        <b/>
        <strike/>
        <sz val="11"/>
        <rFont val="Arial"/>
        <family val="2"/>
      </rPr>
      <t xml:space="preserve">Total </t>
    </r>
    <r>
      <rPr>
        <strike/>
        <sz val="11"/>
        <color rgb="FFFF0000"/>
        <rFont val="Arial"/>
        <family val="2"/>
      </rPr>
      <t>(of items 93 to 97)</t>
    </r>
  </si>
  <si>
    <r>
      <t xml:space="preserve">Credit cards &amp; </t>
    </r>
    <r>
      <rPr>
        <strike/>
        <sz val="11"/>
        <color rgb="FFFF0000"/>
        <rFont val="Arial"/>
        <family val="2"/>
      </rPr>
      <t>other revolving facilities</t>
    </r>
  </si>
  <si>
    <r>
      <t>Standardised approach:
Credit concentration risk - geographical distribution</t>
    </r>
    <r>
      <rPr>
        <b/>
        <strike/>
        <vertAlign val="superscript"/>
        <sz val="11"/>
        <rFont val="Arial"/>
        <family val="2"/>
      </rPr>
      <t>1</t>
    </r>
  </si>
  <si>
    <r>
      <rPr>
        <strike/>
        <sz val="11"/>
        <rFont val="Arial"/>
        <family val="2"/>
      </rPr>
      <t>Other African countries</t>
    </r>
    <r>
      <rPr>
        <strike/>
        <sz val="11"/>
        <color rgb="FFFF0000"/>
        <rFont val="Arial"/>
        <family val="2"/>
      </rPr>
      <t xml:space="preserve"> (total of items 117 to 123)</t>
    </r>
  </si>
  <si>
    <r>
      <t xml:space="preserve">   Unrated</t>
    </r>
    <r>
      <rPr>
        <strike/>
        <vertAlign val="superscript"/>
        <sz val="11"/>
        <rFont val="Arial"/>
        <family val="2"/>
      </rPr>
      <t>3</t>
    </r>
  </si>
  <si>
    <r>
      <rPr>
        <strike/>
        <sz val="11"/>
        <rFont val="Arial"/>
        <family val="2"/>
      </rPr>
      <t>Europe</t>
    </r>
    <r>
      <rPr>
        <strike/>
        <sz val="11"/>
        <color rgb="FFFF0000"/>
        <rFont val="Arial"/>
        <family val="2"/>
      </rPr>
      <t xml:space="preserve"> (total of items 125 to 131)</t>
    </r>
  </si>
  <si>
    <r>
      <rPr>
        <strike/>
        <sz val="11"/>
        <rFont val="Arial"/>
        <family val="2"/>
      </rPr>
      <t>Asia</t>
    </r>
    <r>
      <rPr>
        <strike/>
        <sz val="11"/>
        <color rgb="FFFF0000"/>
        <rFont val="Arial"/>
        <family val="2"/>
      </rPr>
      <t xml:space="preserve"> (total of items 133 to 139)</t>
    </r>
  </si>
  <si>
    <r>
      <rPr>
        <strike/>
        <sz val="11"/>
        <rFont val="Arial"/>
        <family val="2"/>
      </rPr>
      <t xml:space="preserve">North America </t>
    </r>
    <r>
      <rPr>
        <strike/>
        <sz val="11"/>
        <color rgb="FFFF0000"/>
        <rFont val="Arial"/>
        <family val="2"/>
      </rPr>
      <t>(total of items 141 to 147)</t>
    </r>
  </si>
  <si>
    <r>
      <rPr>
        <strike/>
        <sz val="11"/>
        <rFont val="Arial"/>
        <family val="2"/>
      </rPr>
      <t>South America</t>
    </r>
    <r>
      <rPr>
        <strike/>
        <sz val="11"/>
        <color rgb="FFFF0000"/>
        <rFont val="Arial"/>
        <family val="2"/>
      </rPr>
      <t xml:space="preserve"> (total of items 149 to 155)</t>
    </r>
  </si>
  <si>
    <r>
      <rPr>
        <strike/>
        <sz val="11"/>
        <rFont val="Arial"/>
        <family val="2"/>
      </rPr>
      <t xml:space="preserve">Other </t>
    </r>
    <r>
      <rPr>
        <strike/>
        <sz val="11"/>
        <color rgb="FFFF0000"/>
        <rFont val="Arial"/>
        <family val="2"/>
      </rPr>
      <t>(total of items 157 to 163)</t>
    </r>
  </si>
  <si>
    <r>
      <rPr>
        <strike/>
        <sz val="11"/>
        <rFont val="Arial"/>
        <family val="2"/>
      </rPr>
      <t>Total (including South Africa)</t>
    </r>
    <r>
      <rPr>
        <strike/>
        <sz val="11"/>
        <color rgb="FFFF0000"/>
        <rFont val="Arial"/>
        <family val="2"/>
      </rPr>
      <t xml:space="preserve"> (of items 165 to 171)</t>
    </r>
  </si>
  <si>
    <t>4. After the application of any CCF, CRM and specific credit impairment or exposure at default (EAD).</t>
  </si>
  <si>
    <t>5. Qualifying capital and reserve funds as reported in item 88 of the form BA 700.</t>
  </si>
  <si>
    <r>
      <t>Exposure as % of qualifying capital and reserve funds</t>
    </r>
    <r>
      <rPr>
        <b/>
        <vertAlign val="superscript"/>
        <sz val="11"/>
        <color rgb="FFFF0000"/>
        <rFont val="Arial"/>
        <family val="2"/>
      </rPr>
      <t>5</t>
    </r>
  </si>
  <si>
    <r>
      <t>Credit risk mitigation</t>
    </r>
    <r>
      <rPr>
        <b/>
        <vertAlign val="superscript"/>
        <sz val="11"/>
        <color rgb="FFFF0000"/>
        <rFont val="Arial"/>
        <family val="2"/>
      </rPr>
      <t>3</t>
    </r>
  </si>
  <si>
    <t>On balance sheet exposure (Utilised)</t>
  </si>
  <si>
    <r>
      <rPr>
        <b/>
        <strike/>
        <sz val="11"/>
        <rFont val="Arial"/>
        <family val="2"/>
      </rPr>
      <t xml:space="preserve">Emerging market and developing countries, including China </t>
    </r>
    <r>
      <rPr>
        <strike/>
        <sz val="11"/>
        <rFont val="Arial"/>
        <family val="2"/>
      </rPr>
      <t xml:space="preserve">
(total of items 401, 402, 408 to 410 and 413 to 415)</t>
    </r>
  </si>
  <si>
    <t>2. Before the application of any credit conversion factor (CCF) and credit risk mitigation (CRM). or volatility adjustment.</t>
  </si>
  <si>
    <t>Total retail
exposure
(total of col
18 , 19, 21, 24 and 28)</t>
  </si>
  <si>
    <t>Total (of columns 22 and 23)</t>
  </si>
  <si>
    <r>
      <t xml:space="preserve">Adjusted exposure post </t>
    </r>
    <r>
      <rPr>
        <b/>
        <sz val="11"/>
        <color rgb="FFFF0000"/>
        <rFont val="Arial"/>
        <family val="2"/>
      </rPr>
      <t xml:space="preserve">CCFs and </t>
    </r>
    <r>
      <rPr>
        <b/>
        <sz val="11"/>
        <rFont val="Arial"/>
        <family val="2"/>
      </rPr>
      <t xml:space="preserve">specific credit impairments, before CRM
</t>
    </r>
    <r>
      <rPr>
        <b/>
        <sz val="11"/>
        <color rgb="FFFF0000"/>
        <rFont val="Arial"/>
        <family val="2"/>
      </rPr>
      <t>(Total of col 2, 4, 6, 8 and 9 to 11 less col 14)</t>
    </r>
  </si>
  <si>
    <r>
      <t>4. The aggregate amount of outflows reported in column</t>
    </r>
    <r>
      <rPr>
        <b/>
        <strike/>
        <sz val="11"/>
        <color rgb="FFFF0000"/>
        <rFont val="Arial"/>
        <family val="2"/>
      </rPr>
      <t>s</t>
    </r>
    <r>
      <rPr>
        <b/>
        <sz val="11"/>
        <rFont val="Arial"/>
        <family val="2"/>
      </rPr>
      <t xml:space="preserve"> </t>
    </r>
    <r>
      <rPr>
        <b/>
        <sz val="11"/>
        <color rgb="FFFF0000"/>
        <rFont val="Arial"/>
        <family val="2"/>
      </rPr>
      <t>6</t>
    </r>
    <r>
      <rPr>
        <b/>
        <sz val="11"/>
        <rFont val="Arial"/>
        <family val="2"/>
      </rPr>
      <t xml:space="preserve"> </t>
    </r>
    <r>
      <rPr>
        <b/>
        <strike/>
        <sz val="11"/>
        <color rgb="FFFF0000"/>
        <rFont val="Arial"/>
        <family val="2"/>
      </rPr>
      <t>7 and 8</t>
    </r>
    <r>
      <rPr>
        <b/>
        <sz val="11"/>
        <rFont val="Arial"/>
        <family val="2"/>
      </rPr>
      <t xml:space="preserve"> shall be equal to the aggregate amount of </t>
    </r>
    <r>
      <rPr>
        <b/>
        <strike/>
        <sz val="11"/>
        <color rgb="FFFF0000"/>
        <rFont val="Arial"/>
        <family val="2"/>
      </rPr>
      <t>items reported in</t>
    </r>
    <r>
      <rPr>
        <b/>
        <sz val="11"/>
        <rFont val="Arial"/>
        <family val="2"/>
      </rPr>
      <t xml:space="preserve"> columns 3 and 4.</t>
    </r>
  </si>
  <si>
    <t>Retail exposure (total of items 111, 112, 114, 117 and 121)</t>
  </si>
  <si>
    <t xml:space="preserve">   SME retail (total of items 115 and 116)</t>
  </si>
  <si>
    <r>
      <t>Net credit exposure</t>
    </r>
    <r>
      <rPr>
        <b/>
        <vertAlign val="superscript"/>
        <sz val="11"/>
        <color rgb="FFFF0000"/>
        <rFont val="Arial"/>
        <family val="2"/>
      </rPr>
      <t>3</t>
    </r>
    <r>
      <rPr>
        <b/>
        <sz val="11"/>
        <color rgb="FFFF0000"/>
        <rFont val="Arial"/>
        <family val="2"/>
      </rPr>
      <t xml:space="preserve">
</t>
    </r>
  </si>
  <si>
    <t>Section 12</t>
  </si>
  <si>
    <t xml:space="preserve">Section 17 </t>
  </si>
  <si>
    <r>
      <t xml:space="preserve">Total </t>
    </r>
    <r>
      <rPr>
        <b/>
        <sz val="11"/>
        <color rgb="FFFF0000"/>
        <rFont val="Arial"/>
        <family val="2"/>
      </rPr>
      <t>credit exposure</t>
    </r>
    <r>
      <rPr>
        <b/>
        <vertAlign val="superscript"/>
        <sz val="11"/>
        <color rgb="FFFF0000"/>
        <rFont val="Arial"/>
        <family val="2"/>
      </rPr>
      <t>2</t>
    </r>
    <r>
      <rPr>
        <b/>
        <sz val="11"/>
        <rFont val="Arial"/>
        <family val="2"/>
      </rPr>
      <t xml:space="preserve">
(col. 1 to 4)</t>
    </r>
  </si>
  <si>
    <r>
      <t>of which: In default</t>
    </r>
    <r>
      <rPr>
        <b/>
        <strike/>
        <sz val="11"/>
        <color rgb="FFFF0000"/>
        <rFont val="Arial"/>
        <family val="2"/>
      </rPr>
      <t>ed</t>
    </r>
  </si>
  <si>
    <t>Portfolio credit impairment
(Stage 1 and 2)</t>
  </si>
  <si>
    <r>
      <t xml:space="preserve">Standardised </t>
    </r>
    <r>
      <rPr>
        <b/>
        <sz val="11"/>
        <color rgb="FFFF0000"/>
        <rFont val="Arial"/>
        <family val="2"/>
      </rPr>
      <t xml:space="preserve">and IRB </t>
    </r>
    <r>
      <rPr>
        <b/>
        <sz val="11"/>
        <rFont val="Arial"/>
        <family val="2"/>
      </rPr>
      <t>approach:
Restructured credit exposure</t>
    </r>
    <r>
      <rPr>
        <b/>
        <vertAlign val="superscript"/>
        <sz val="11"/>
        <rFont val="Arial"/>
        <family val="2"/>
      </rPr>
      <t>1</t>
    </r>
    <r>
      <rPr>
        <b/>
        <sz val="11"/>
        <rFont val="Arial"/>
        <family val="2"/>
      </rPr>
      <t xml:space="preserve">
Asset class </t>
    </r>
  </si>
  <si>
    <r>
      <t>IRB approach:
Restructured credit exposure</t>
    </r>
    <r>
      <rPr>
        <b/>
        <strike/>
        <vertAlign val="superscript"/>
        <sz val="11"/>
        <rFont val="Arial"/>
        <family val="2"/>
      </rPr>
      <t>1</t>
    </r>
    <r>
      <rPr>
        <b/>
        <strike/>
        <sz val="11"/>
        <rFont val="Arial"/>
        <family val="2"/>
      </rPr>
      <t xml:space="preserve">
Asset class </t>
    </r>
  </si>
  <si>
    <r>
      <t xml:space="preserve">Exposure value of restructured credit exposure transactions in this reporting quarter
</t>
    </r>
    <r>
      <rPr>
        <strike/>
        <sz val="11"/>
        <rFont val="Arial"/>
        <family val="2"/>
      </rPr>
      <t>(R'000)</t>
    </r>
  </si>
  <si>
    <r>
      <t xml:space="preserve">Restructured credit exposure as percentage of asset class exposure
</t>
    </r>
    <r>
      <rPr>
        <strike/>
        <sz val="11"/>
        <rFont val="Arial"/>
        <family val="2"/>
      </rPr>
      <t>(%)</t>
    </r>
  </si>
  <si>
    <r>
      <rPr>
        <b/>
        <strike/>
        <sz val="11"/>
        <color theme="1"/>
        <rFont val="Arial"/>
        <family val="2"/>
      </rPr>
      <t xml:space="preserve">Corporate exposure </t>
    </r>
    <r>
      <rPr>
        <strike/>
        <sz val="11"/>
        <color rgb="FFFF0000"/>
        <rFont val="Arial"/>
        <family val="2"/>
      </rPr>
      <t>(total of items 95 to 104)</t>
    </r>
  </si>
  <si>
    <t>Specialised lending - high volatility commercial real estate (property development) HVCRE and Land ADC</t>
  </si>
  <si>
    <r>
      <t xml:space="preserve">Sovereign </t>
    </r>
    <r>
      <rPr>
        <strike/>
        <sz val="11"/>
        <rFont val="Arial"/>
        <family val="2"/>
      </rPr>
      <t>(including central government and central bank)</t>
    </r>
  </si>
  <si>
    <r>
      <t xml:space="preserve">   Retail revolving credit</t>
    </r>
    <r>
      <rPr>
        <b/>
        <strike/>
        <vertAlign val="superscript"/>
        <sz val="11"/>
        <rFont val="Arial"/>
        <family val="2"/>
      </rPr>
      <t>2</t>
    </r>
  </si>
  <si>
    <r>
      <t>Unsecured lending</t>
    </r>
    <r>
      <rPr>
        <strike/>
        <vertAlign val="superscript"/>
        <sz val="11"/>
        <rFont val="Arial"/>
        <family val="2"/>
      </rPr>
      <t>3,4</t>
    </r>
    <r>
      <rPr>
        <strike/>
        <sz val="11"/>
        <rFont val="Arial"/>
        <family val="2"/>
      </rPr>
      <t xml:space="preserve"> </t>
    </r>
    <r>
      <rPr>
        <strike/>
        <sz val="11"/>
        <color rgb="FFFF0000"/>
        <rFont val="Arial"/>
        <family val="2"/>
      </rPr>
      <t>≤ R30 000</t>
    </r>
  </si>
  <si>
    <r>
      <t>Unsecured lending</t>
    </r>
    <r>
      <rPr>
        <strike/>
        <vertAlign val="superscript"/>
        <sz val="11"/>
        <color rgb="FFFF0000"/>
        <rFont val="Arial"/>
        <family val="2"/>
      </rPr>
      <t>3</t>
    </r>
    <r>
      <rPr>
        <strike/>
        <sz val="11"/>
        <color rgb="FFFF0000"/>
        <rFont val="Arial"/>
        <family val="2"/>
      </rPr>
      <t xml:space="preserve">  &gt; R30 000 of which: maximum NCA rate applie</t>
    </r>
  </si>
  <si>
    <r>
      <t>Securitisation and resecuritisation exposures</t>
    </r>
    <r>
      <rPr>
        <b/>
        <strike/>
        <vertAlign val="superscript"/>
        <sz val="11"/>
        <rFont val="Arial"/>
        <family val="2"/>
      </rPr>
      <t>5</t>
    </r>
  </si>
  <si>
    <r>
      <t xml:space="preserve">Total </t>
    </r>
    <r>
      <rPr>
        <strike/>
        <sz val="11"/>
        <color rgb="FFFF0000"/>
        <rFont val="Arial"/>
        <family val="2"/>
      </rPr>
      <t xml:space="preserve">(of items 94, 105 to 110 and 122) </t>
    </r>
  </si>
  <si>
    <r>
      <t xml:space="preserve">Standardised </t>
    </r>
    <r>
      <rPr>
        <b/>
        <sz val="11"/>
        <color rgb="FFFF0000"/>
        <rFont val="Arial"/>
        <family val="2"/>
      </rPr>
      <t xml:space="preserve">and IRB </t>
    </r>
    <r>
      <rPr>
        <b/>
        <sz val="11"/>
        <rFont val="Arial"/>
        <family val="2"/>
      </rPr>
      <t>approach:
Credit concentration risk - large exposure to a person</t>
    </r>
    <r>
      <rPr>
        <b/>
        <vertAlign val="superscript"/>
        <sz val="11"/>
        <rFont val="Arial"/>
        <family val="2"/>
      </rPr>
      <t>1</t>
    </r>
    <r>
      <rPr>
        <b/>
        <sz val="11"/>
        <rFont val="Arial"/>
        <family val="2"/>
      </rPr>
      <t xml:space="preserve">
Name of person</t>
    </r>
  </si>
  <si>
    <r>
      <t>IRB approach:
Credit concentration risk - large exposure to a person</t>
    </r>
    <r>
      <rPr>
        <b/>
        <strike/>
        <vertAlign val="superscript"/>
        <sz val="11"/>
        <rFont val="Arial"/>
        <family val="2"/>
      </rPr>
      <t>1</t>
    </r>
    <r>
      <rPr>
        <b/>
        <strike/>
        <sz val="11"/>
        <rFont val="Arial"/>
        <family val="2"/>
      </rPr>
      <t xml:space="preserve">
Name of person</t>
    </r>
  </si>
  <si>
    <r>
      <t xml:space="preserve">PD
</t>
    </r>
    <r>
      <rPr>
        <strike/>
        <sz val="11"/>
        <rFont val="Arial"/>
        <family val="2"/>
      </rPr>
      <t>(%)</t>
    </r>
  </si>
  <si>
    <r>
      <t>Other</t>
    </r>
    <r>
      <rPr>
        <b/>
        <strike/>
        <vertAlign val="superscript"/>
        <sz val="11"/>
        <rFont val="Arial"/>
        <family val="2"/>
      </rPr>
      <t>3</t>
    </r>
    <r>
      <rPr>
        <b/>
        <strike/>
        <sz val="11"/>
        <rFont val="Arial"/>
        <family val="2"/>
      </rPr>
      <t>: total</t>
    </r>
  </si>
  <si>
    <r>
      <t xml:space="preserve">Total </t>
    </r>
    <r>
      <rPr>
        <strike/>
        <sz val="11"/>
        <color rgb="FFFF0000"/>
        <rFont val="Arial"/>
        <family val="2"/>
      </rPr>
      <t>(of items 232 to 237)</t>
    </r>
  </si>
  <si>
    <r>
      <t xml:space="preserve">2. Based on the following specified keys: 1 = Corporate; </t>
    </r>
    <r>
      <rPr>
        <b/>
        <strike/>
        <sz val="11"/>
        <color rgb="FFFF0000"/>
        <rFont val="Arial"/>
        <family val="2"/>
      </rPr>
      <t xml:space="preserve">1a = commercial real estate; </t>
    </r>
    <r>
      <rPr>
        <b/>
        <strike/>
        <sz val="11"/>
        <color theme="1"/>
        <rFont val="Arial"/>
        <family val="2"/>
      </rPr>
      <t xml:space="preserve">2 = Specialised lending – high volatility commercial real estate </t>
    </r>
    <r>
      <rPr>
        <b/>
        <strike/>
        <sz val="11"/>
        <color rgb="FFFF0000"/>
        <rFont val="Arial"/>
        <family val="2"/>
      </rPr>
      <t>and Land ADC (property development)</t>
    </r>
    <r>
      <rPr>
        <b/>
        <strike/>
        <sz val="11"/>
        <color theme="1"/>
        <rFont val="Arial"/>
        <family val="2"/>
      </rPr>
      <t xml:space="preserve">; </t>
    </r>
    <r>
      <rPr>
        <b/>
        <strike/>
        <sz val="11"/>
        <color rgb="FFFF0000"/>
        <rFont val="Arial"/>
        <family val="2"/>
      </rPr>
      <t xml:space="preserve">2a = Specilaised lending - income producing residential real estate; </t>
    </r>
    <r>
      <rPr>
        <b/>
        <strike/>
        <sz val="11"/>
        <color theme="1"/>
        <rFont val="Arial"/>
        <family val="2"/>
      </rPr>
      <t xml:space="preserve">3 = Specialised lending – income producing </t>
    </r>
    <r>
      <rPr>
        <b/>
        <strike/>
        <sz val="11"/>
        <color rgb="FFFF0000"/>
        <rFont val="Arial"/>
        <family val="2"/>
      </rPr>
      <t xml:space="preserve">commercial </t>
    </r>
    <r>
      <rPr>
        <b/>
        <strike/>
        <sz val="11"/>
        <color theme="1"/>
        <rFont val="Arial"/>
        <family val="2"/>
      </rPr>
      <t xml:space="preserve">real estate; 4 = Specialised lending – object finance; 5 = Specialised lending – commodities finance; 6 = Specialised lending - project finance; 7 = SME corporate; 8 = Purchased receivables – corporate; 9 = Public sector entities; 10 = Local government and municipalities; 11 = Sovereign (including central government and central bank); 12 = Banks; 13 = Securities firms; 14 = Retail mortgages </t>
    </r>
    <r>
      <rPr>
        <b/>
        <strike/>
        <sz val="11"/>
        <color rgb="FFFF0000"/>
        <rFont val="Arial"/>
        <family val="2"/>
      </rPr>
      <t>(including any home equity line of credit)</t>
    </r>
    <r>
      <rPr>
        <b/>
        <strike/>
        <sz val="11"/>
        <color theme="1"/>
        <rFont val="Arial"/>
        <family val="2"/>
      </rPr>
      <t>; 15 = Retail revolving credit; 16 = Retail – other; 17 = SME retail; 18 = Purchased receivables – retail; 19 = Securitisation exposure.</t>
    </r>
  </si>
  <si>
    <r>
      <t xml:space="preserve">Total 
</t>
    </r>
    <r>
      <rPr>
        <sz val="11"/>
        <color rgb="FFFF0000"/>
        <rFont val="Arial"/>
        <family val="2"/>
      </rPr>
      <t>(col. 11+12)</t>
    </r>
  </si>
  <si>
    <t>Portfolio credit impairment 
(Stage 1 and 2)</t>
  </si>
  <si>
    <r>
      <t xml:space="preserve">of which: </t>
    </r>
    <r>
      <rPr>
        <b/>
        <sz val="11"/>
        <color rgb="FFFF0000"/>
        <rFont val="Arial"/>
        <family val="2"/>
      </rPr>
      <t xml:space="preserve">in </t>
    </r>
    <r>
      <rPr>
        <b/>
        <sz val="11"/>
        <rFont val="Arial"/>
        <family val="2"/>
      </rPr>
      <t>default</t>
    </r>
    <r>
      <rPr>
        <b/>
        <strike/>
        <sz val="11"/>
        <color rgb="FFFF0000"/>
        <rFont val="Arial"/>
        <family val="2"/>
      </rPr>
      <t>ed</t>
    </r>
  </si>
  <si>
    <r>
      <rPr>
        <b/>
        <strike/>
        <sz val="11"/>
        <color rgb="FFFF0000"/>
        <rFont val="Arial"/>
        <family val="2"/>
      </rPr>
      <t>Total e</t>
    </r>
    <r>
      <rPr>
        <b/>
        <strike/>
        <sz val="11"/>
        <rFont val="Arial"/>
        <family val="2"/>
      </rPr>
      <t>E</t>
    </r>
    <r>
      <rPr>
        <b/>
        <sz val="11"/>
        <rFont val="Arial"/>
        <family val="2"/>
      </rPr>
      <t>quity exposure</t>
    </r>
  </si>
  <si>
    <r>
      <t xml:space="preserve">Total
</t>
    </r>
    <r>
      <rPr>
        <sz val="11"/>
        <color rgb="FFFF0000"/>
        <rFont val="Arial"/>
        <family val="2"/>
      </rPr>
      <t>(of col. 11+12)</t>
    </r>
  </si>
  <si>
    <r>
      <t xml:space="preserve">Memorandum item
</t>
    </r>
    <r>
      <rPr>
        <b/>
        <strike/>
        <sz val="11"/>
        <color rgb="FFFF0000"/>
        <rFont val="Arial"/>
        <family val="2"/>
      </rPr>
      <t xml:space="preserve">of which: </t>
    </r>
  </si>
  <si>
    <r>
      <rPr>
        <b/>
        <sz val="11"/>
        <color rgb="FFFF0000"/>
        <rFont val="Arial"/>
        <family val="2"/>
      </rPr>
      <t>2</t>
    </r>
    <r>
      <rPr>
        <b/>
        <sz val="11"/>
        <rFont val="Arial"/>
        <family val="2"/>
      </rPr>
      <t>. As may be directed in writing by the Authority</t>
    </r>
  </si>
  <si>
    <r>
      <t>Other</t>
    </r>
    <r>
      <rPr>
        <b/>
        <vertAlign val="superscript"/>
        <sz val="11"/>
        <color rgb="FFFF0000"/>
        <rFont val="Arial"/>
        <family val="2"/>
      </rPr>
      <t>2</t>
    </r>
    <r>
      <rPr>
        <b/>
        <sz val="11"/>
        <rFont val="Arial"/>
        <family val="2"/>
      </rPr>
      <t>: total</t>
    </r>
  </si>
  <si>
    <r>
      <t xml:space="preserve">Corporate exposure </t>
    </r>
    <r>
      <rPr>
        <sz val="11"/>
        <color rgb="FFFF0000"/>
        <rFont val="Arial"/>
        <family val="2"/>
      </rPr>
      <t>(total of items 2 to 11)</t>
    </r>
  </si>
  <si>
    <r>
      <t xml:space="preserve">Retail exposure </t>
    </r>
    <r>
      <rPr>
        <b/>
        <sz val="11"/>
        <color rgb="FFFF0000"/>
        <rFont val="Arial"/>
        <family val="2"/>
      </rPr>
      <t>(total of items 18, 19, 21, 24 and 28)</t>
    </r>
  </si>
  <si>
    <r>
      <t xml:space="preserve">SME retail </t>
    </r>
    <r>
      <rPr>
        <sz val="11"/>
        <color rgb="FFFF0000"/>
        <rFont val="Arial"/>
        <family val="2"/>
      </rPr>
      <t>(total of items 22 and 23)</t>
    </r>
  </si>
  <si>
    <r>
      <t xml:space="preserve">Total </t>
    </r>
    <r>
      <rPr>
        <b/>
        <sz val="11"/>
        <color rgb="FFFF0000"/>
        <rFont val="Arial"/>
        <family val="2"/>
      </rPr>
      <t>(of items 1, 12 to 17 and 29)</t>
    </r>
  </si>
  <si>
    <t>1. The required details shall be reported separately in respect of an exposure to a related person equal to or exceeding 0.1% of qualifying capital and reserve funds as reported in item 88 column 1 of the form BA700</t>
  </si>
  <si>
    <r>
      <rPr>
        <b/>
        <sz val="11"/>
        <rFont val="Arial"/>
        <family val="2"/>
      </rPr>
      <t>Corporate exposure</t>
    </r>
    <r>
      <rPr>
        <b/>
        <sz val="11"/>
        <color rgb="FFFF0000"/>
        <rFont val="Arial"/>
        <family val="2"/>
      </rPr>
      <t xml:space="preserve"> (total of items 32 to 41)</t>
    </r>
  </si>
  <si>
    <r>
      <rPr>
        <b/>
        <sz val="11"/>
        <rFont val="Arial"/>
        <family val="2"/>
      </rPr>
      <t>Retail exposure</t>
    </r>
    <r>
      <rPr>
        <b/>
        <sz val="11"/>
        <color rgb="FF00B0F0"/>
        <rFont val="Arial"/>
        <family val="2"/>
      </rPr>
      <t xml:space="preserve"> </t>
    </r>
    <r>
      <rPr>
        <b/>
        <sz val="11"/>
        <color rgb="FFFF0000"/>
        <rFont val="Arial"/>
        <family val="2"/>
      </rPr>
      <t>(total of items 48, 49, 51, 54 and 58)</t>
    </r>
  </si>
  <si>
    <r>
      <rPr>
        <sz val="11"/>
        <rFont val="Arial"/>
        <family val="2"/>
      </rPr>
      <t xml:space="preserve">   SME retail</t>
    </r>
    <r>
      <rPr>
        <sz val="11"/>
        <color rgb="FFFF0000"/>
        <rFont val="Arial"/>
        <family val="2"/>
      </rPr>
      <t xml:space="preserve"> (total of items 52 and 53)</t>
    </r>
  </si>
  <si>
    <r>
      <rPr>
        <b/>
        <sz val="11"/>
        <rFont val="Arial"/>
        <family val="2"/>
      </rPr>
      <t>Total</t>
    </r>
    <r>
      <rPr>
        <b/>
        <sz val="11"/>
        <color rgb="FFFF0000"/>
        <rFont val="Arial"/>
        <family val="2"/>
      </rPr>
      <t xml:space="preserve"> </t>
    </r>
    <r>
      <rPr>
        <sz val="11"/>
        <color rgb="FFFF0000"/>
        <rFont val="Arial"/>
        <family val="2"/>
      </rPr>
      <t>(of items 31, 42 to 47, and 59)</t>
    </r>
  </si>
  <si>
    <r>
      <t xml:space="preserve">Corporate exposure </t>
    </r>
    <r>
      <rPr>
        <b/>
        <sz val="11"/>
        <color rgb="FFFF0000"/>
        <rFont val="Arial"/>
        <family val="2"/>
      </rPr>
      <t>(total of items 62 to 71)</t>
    </r>
  </si>
  <si>
    <r>
      <t xml:space="preserve">Retail exposure </t>
    </r>
    <r>
      <rPr>
        <b/>
        <sz val="11"/>
        <color rgb="FFFF0000"/>
        <rFont val="Arial"/>
        <family val="2"/>
      </rPr>
      <t>(total of items 78, 79, 81, 84 and 88)</t>
    </r>
  </si>
  <si>
    <r>
      <t xml:space="preserve">Total </t>
    </r>
    <r>
      <rPr>
        <b/>
        <sz val="11"/>
        <color rgb="FFFF0000"/>
        <rFont val="Arial"/>
        <family val="2"/>
      </rPr>
      <t>(of items 61, 72 to 77 and 89)</t>
    </r>
  </si>
  <si>
    <r>
      <t>SME retail</t>
    </r>
    <r>
      <rPr>
        <sz val="11"/>
        <color rgb="FFFF0000"/>
        <rFont val="Arial"/>
        <family val="2"/>
      </rPr>
      <t xml:space="preserve"> (total of items 82 and 83)</t>
    </r>
  </si>
  <si>
    <r>
      <t xml:space="preserve">Total </t>
    </r>
    <r>
      <rPr>
        <sz val="11"/>
        <color rgb="FFFF0000"/>
        <rFont val="Arial"/>
        <family val="2"/>
      </rPr>
      <t>(of items 91 to 96)</t>
    </r>
  </si>
  <si>
    <r>
      <t xml:space="preserve">Total </t>
    </r>
    <r>
      <rPr>
        <sz val="11"/>
        <color rgb="FFFF0000"/>
        <rFont val="Arial"/>
        <family val="2"/>
      </rPr>
      <t>(of items 122 to 143)</t>
    </r>
  </si>
  <si>
    <r>
      <rPr>
        <b/>
        <sz val="11"/>
        <rFont val="Arial"/>
        <family val="2"/>
      </rPr>
      <t xml:space="preserve">Total </t>
    </r>
    <r>
      <rPr>
        <sz val="11"/>
        <color rgb="FFFF0000"/>
        <rFont val="Arial"/>
        <family val="2"/>
      </rPr>
      <t>(of items 145 to 149)</t>
    </r>
  </si>
  <si>
    <t>Other African countries (items 152 to 158)</t>
  </si>
  <si>
    <t>Europe (items 160 to 166)</t>
  </si>
  <si>
    <t>Asia (items168 to 174)</t>
  </si>
  <si>
    <t>North America (items 176 to 182)</t>
  </si>
  <si>
    <t>South America (items 184 to 190)</t>
  </si>
  <si>
    <t>Other (items 192 to 198)</t>
  </si>
  <si>
    <t>Total (of items 200 to 206)</t>
  </si>
  <si>
    <t>Total (of items 209 to 214)</t>
  </si>
  <si>
    <t>Total (of items 216 to 218 and 224)</t>
  </si>
  <si>
    <r>
      <t xml:space="preserve">Performing </t>
    </r>
    <r>
      <rPr>
        <sz val="11"/>
        <color rgb="FFFF0000"/>
        <rFont val="Arial"/>
        <family val="2"/>
      </rPr>
      <t>(total of items 227 to 252)</t>
    </r>
  </si>
  <si>
    <r>
      <t xml:space="preserve">Total </t>
    </r>
    <r>
      <rPr>
        <sz val="11"/>
        <color rgb="FFFF0000"/>
        <rFont val="Arial"/>
        <family val="2"/>
      </rPr>
      <t>(of items 226 and 253)</t>
    </r>
  </si>
  <si>
    <r>
      <t>Performing</t>
    </r>
    <r>
      <rPr>
        <sz val="11"/>
        <color rgb="FFFF0000"/>
        <rFont val="Arial"/>
        <family val="2"/>
      </rPr>
      <t xml:space="preserve"> (total of items 256 to 281)</t>
    </r>
  </si>
  <si>
    <r>
      <t>Total average LGD</t>
    </r>
    <r>
      <rPr>
        <sz val="11"/>
        <color rgb="FFFF0000"/>
        <rFont val="Arial"/>
        <family val="2"/>
      </rPr>
      <t xml:space="preserve"> (total of items 255 and 282)</t>
    </r>
  </si>
  <si>
    <r>
      <t xml:space="preserve">Performing </t>
    </r>
    <r>
      <rPr>
        <sz val="11"/>
        <color rgb="FFFF0000"/>
        <rFont val="Arial"/>
        <family val="2"/>
      </rPr>
      <t>(total of items 285 to 310)</t>
    </r>
  </si>
  <si>
    <r>
      <t xml:space="preserve">Total expected loss </t>
    </r>
    <r>
      <rPr>
        <sz val="11"/>
        <color rgb="FFFF0000"/>
        <rFont val="Arial"/>
        <family val="2"/>
      </rPr>
      <t>(Total of items 284 and 311)</t>
    </r>
  </si>
  <si>
    <r>
      <t xml:space="preserve">Performing </t>
    </r>
    <r>
      <rPr>
        <sz val="11"/>
        <color rgb="FFFF0000"/>
        <rFont val="Arial"/>
        <family val="2"/>
      </rPr>
      <t>(total of items 314 to 339)</t>
    </r>
  </si>
  <si>
    <r>
      <t>Total</t>
    </r>
    <r>
      <rPr>
        <sz val="11"/>
        <color rgb="FFFF0000"/>
        <rFont val="Arial"/>
        <family val="2"/>
      </rPr>
      <t xml:space="preserve"> (of items 313 and 340)</t>
    </r>
  </si>
  <si>
    <r>
      <t xml:space="preserve">Performing </t>
    </r>
    <r>
      <rPr>
        <sz val="11"/>
        <color rgb="FFFF0000"/>
        <rFont val="Arial"/>
        <family val="2"/>
      </rPr>
      <t>(total of items 343 to 368)</t>
    </r>
  </si>
  <si>
    <r>
      <t xml:space="preserve">Total </t>
    </r>
    <r>
      <rPr>
        <sz val="11"/>
        <color rgb="FFFF0000"/>
        <rFont val="Arial"/>
        <family val="2"/>
      </rPr>
      <t>(of items 342 and 369)</t>
    </r>
  </si>
  <si>
    <r>
      <t xml:space="preserve">4. The 1 year regulatory floor and the 5 year specified maximum effective maturity used for the calculation of minimum required capital and reserve funds shall be disregarded for purposes of the completing line 371 </t>
    </r>
    <r>
      <rPr>
        <b/>
        <strike/>
        <sz val="11"/>
        <color rgb="FFFF0000"/>
        <rFont val="Arial"/>
        <family val="2"/>
      </rPr>
      <t>of line items 318 to 329</t>
    </r>
    <r>
      <rPr>
        <b/>
        <sz val="11"/>
        <color rgb="FFFF0000"/>
        <rFont val="Arial"/>
        <family val="2"/>
      </rPr>
      <t>.</t>
    </r>
  </si>
  <si>
    <r>
      <rPr>
        <b/>
        <sz val="11"/>
        <rFont val="Arial"/>
        <family val="2"/>
      </rPr>
      <t>Total</t>
    </r>
    <r>
      <rPr>
        <sz val="11"/>
        <color rgb="FFFF0000"/>
        <rFont val="Arial"/>
        <family val="2"/>
      </rPr>
      <t xml:space="preserve"> (of items 98 to 119)</t>
    </r>
  </si>
  <si>
    <t xml:space="preserve">Adjusted credit exposure post specific credit impairments and CRM as % of Tier 1 qualifying capital and reserve funds
</t>
  </si>
  <si>
    <t xml:space="preserve">Section 16 </t>
  </si>
  <si>
    <t>Section 18</t>
  </si>
  <si>
    <t>Section 19</t>
  </si>
  <si>
    <r>
      <t>2. Before the application of any credit conversion factor (CCF) and credit risk mitigation (CRM).</t>
    </r>
    <r>
      <rPr>
        <b/>
        <strike/>
        <sz val="11"/>
        <color rgb="FFFF0000"/>
        <rFont val="Arial"/>
        <family val="2"/>
      </rPr>
      <t xml:space="preserve"> or volatility adjustment.</t>
    </r>
  </si>
  <si>
    <r>
      <t xml:space="preserve">1.  The classification of credit exposure according to the sectors or industries specified in items </t>
    </r>
    <r>
      <rPr>
        <b/>
        <sz val="11"/>
        <color rgb="FFFF0000"/>
        <rFont val="Arial"/>
        <family val="2"/>
      </rPr>
      <t>98 to 120</t>
    </r>
    <r>
      <rPr>
        <b/>
        <sz val="11"/>
        <rFont val="Arial"/>
        <family val="2"/>
      </rPr>
      <t xml:space="preserve"> shall be based on the directives and industries specified in the Standard Industrial Classification of all Economic Activities, issued by Statistics South Africa from time to time.</t>
    </r>
  </si>
  <si>
    <r>
      <t>Net credit exposure</t>
    </r>
    <r>
      <rPr>
        <b/>
        <vertAlign val="superscript"/>
        <sz val="11"/>
        <color rgb="FFFF0000"/>
        <rFont val="Arial"/>
        <family val="2"/>
      </rPr>
      <t>4</t>
    </r>
    <r>
      <rPr>
        <b/>
        <sz val="11"/>
        <color rgb="FFFF0000"/>
        <rFont val="Arial"/>
        <family val="2"/>
      </rPr>
      <t xml:space="preserve">
</t>
    </r>
  </si>
  <si>
    <r>
      <t xml:space="preserve">Total corporate </t>
    </r>
    <r>
      <rPr>
        <b/>
        <strike/>
        <sz val="11"/>
        <rFont val="Arial"/>
        <family val="2"/>
      </rPr>
      <t>exposure</t>
    </r>
    <r>
      <rPr>
        <b/>
        <sz val="11"/>
        <rFont val="Arial"/>
        <family val="2"/>
      </rPr>
      <t xml:space="preserve"> </t>
    </r>
    <r>
      <rPr>
        <b/>
        <sz val="11"/>
        <color rgb="FFFF0000"/>
        <rFont val="Arial"/>
        <family val="2"/>
      </rPr>
      <t>EAD weighted average LGD</t>
    </r>
    <r>
      <rPr>
        <b/>
        <sz val="11"/>
        <rFont val="Arial"/>
        <family val="2"/>
      </rPr>
      <t xml:space="preserve">
</t>
    </r>
    <r>
      <rPr>
        <sz val="11"/>
        <color rgb="FFFF0000"/>
        <rFont val="Arial"/>
        <family val="2"/>
      </rPr>
      <t>(%)</t>
    </r>
  </si>
  <si>
    <r>
      <t xml:space="preserve">Total corporate </t>
    </r>
    <r>
      <rPr>
        <b/>
        <strike/>
        <sz val="11"/>
        <color rgb="FFFF0000"/>
        <rFont val="Arial"/>
        <family val="2"/>
      </rPr>
      <t xml:space="preserve">exposure </t>
    </r>
    <r>
      <rPr>
        <b/>
        <sz val="11"/>
        <color rgb="FFFF0000"/>
        <rFont val="Arial"/>
        <family val="2"/>
      </rPr>
      <t>expected loss</t>
    </r>
    <r>
      <rPr>
        <b/>
        <sz val="11"/>
        <rFont val="Arial"/>
        <family val="2"/>
      </rPr>
      <t xml:space="preserve">
</t>
    </r>
    <r>
      <rPr>
        <sz val="11"/>
        <color rgb="FFFF0000"/>
        <rFont val="Arial"/>
        <family val="2"/>
      </rPr>
      <t>(total of col. 4 to 13)</t>
    </r>
  </si>
  <si>
    <r>
      <t xml:space="preserve">Adjusted exposure post specific credit impairments, before CRM
</t>
    </r>
    <r>
      <rPr>
        <b/>
        <strike/>
        <sz val="11"/>
        <color rgb="FFFF0000"/>
        <rFont val="Arial"/>
        <family val="2"/>
      </rPr>
      <t>(Total of col 2,4,6,8 and 9 to 11 less col 14)</t>
    </r>
  </si>
  <si>
    <r>
      <t xml:space="preserve">Gross credit exposure </t>
    </r>
    <r>
      <rPr>
        <b/>
        <strike/>
        <sz val="11"/>
        <color rgb="FFFF0000"/>
        <rFont val="Arial"/>
        <family val="2"/>
      </rPr>
      <t>pre CCF &amp; CRM</t>
    </r>
    <r>
      <rPr>
        <b/>
        <strike/>
        <sz val="11"/>
        <rFont val="Arial"/>
        <family val="2"/>
      </rPr>
      <t xml:space="preserve">
</t>
    </r>
    <r>
      <rPr>
        <b/>
        <strike/>
        <sz val="11"/>
        <color rgb="FFFF0000"/>
        <rFont val="Arial"/>
        <family val="2"/>
      </rPr>
      <t>(Total of col 2, 3, 7 to 9)</t>
    </r>
  </si>
  <si>
    <r>
      <t xml:space="preserve">Total corporate exposure
</t>
    </r>
    <r>
      <rPr>
        <strike/>
        <sz val="9"/>
        <rFont val="Arial"/>
        <family val="2"/>
      </rPr>
      <t>(total of col. 3 to 10)</t>
    </r>
  </si>
  <si>
    <t>2.As defined in regulation 23(11)(c)(iv)(B)(ii)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</si>
</sst>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 #,##0_ ;_ * \-#,##0_ ;_ * &quot;-&quot;_ ;_ @_ "/>
    <numFmt numFmtId="43" formatCode="_ * #,##0.00_ ;_ * \-#,##0.00_ ;_ * &quot;-&quot;??_ ;_ @_ "/>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 numFmtId="168" formatCode="0.0000"/>
    <numFmt numFmtId="169" formatCode="#,##0.0000"/>
    <numFmt numFmtId="170" formatCode="_ * #,##0_ ;_ * \-#,##0_ ;_ * &quot;-&quot;??_ ;_ @_ "/>
  </numFmts>
  <fonts count="96" x14ac:knownFonts="1">
    <font>
      <sz val="12"/>
      <name val="Arial"/>
    </font>
    <font>
      <sz val="11"/>
      <color theme="1"/>
      <name val="Calibri"/>
      <family val="2"/>
      <scheme val="minor"/>
    </font>
    <font>
      <sz val="11"/>
      <name val="Times New Roman"/>
      <family val="1"/>
    </font>
    <font>
      <sz val="8"/>
      <name val="Arial"/>
      <family val="2"/>
    </font>
    <font>
      <sz val="10"/>
      <name val="Arial"/>
      <family val="2"/>
    </font>
    <font>
      <sz val="10"/>
      <name val="Arial"/>
      <family val="2"/>
    </font>
    <font>
      <b/>
      <sz val="20"/>
      <name val="Arial"/>
      <family val="2"/>
    </font>
    <font>
      <b/>
      <sz val="12"/>
      <name val="Arial"/>
      <family val="2"/>
    </font>
    <font>
      <sz val="12"/>
      <name val="Arial"/>
      <family val="2"/>
    </font>
    <font>
      <b/>
      <sz val="11"/>
      <name val="Arial"/>
      <family val="2"/>
    </font>
    <font>
      <b/>
      <vertAlign val="superscript"/>
      <sz val="11"/>
      <name val="Arial"/>
      <family val="2"/>
    </font>
    <font>
      <sz val="11"/>
      <name val="Arial"/>
      <family val="2"/>
    </font>
    <font>
      <b/>
      <i/>
      <sz val="11"/>
      <name val="Arial"/>
      <family val="2"/>
    </font>
    <font>
      <b/>
      <u/>
      <sz val="11"/>
      <name val="Arial"/>
      <family val="2"/>
    </font>
    <font>
      <vertAlign val="superscript"/>
      <sz val="11"/>
      <name val="Arial"/>
      <family val="2"/>
    </font>
    <font>
      <sz val="10"/>
      <name val="Arial"/>
      <family val="2"/>
    </font>
    <font>
      <sz val="12"/>
      <name val="Arial"/>
      <family val="2"/>
    </font>
    <font>
      <sz val="9"/>
      <name val="Arial"/>
      <family val="2"/>
    </font>
    <font>
      <sz val="12"/>
      <color indexed="8"/>
      <name val="Arial"/>
      <family val="2"/>
    </font>
    <font>
      <b/>
      <sz val="12"/>
      <color indexed="52"/>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60"/>
      <name val="Arial"/>
      <family val="2"/>
    </font>
    <font>
      <b/>
      <sz val="9"/>
      <name val="Arial"/>
      <family val="2"/>
    </font>
    <font>
      <sz val="12"/>
      <color indexed="8"/>
      <name val="Arial"/>
      <family val="2"/>
    </font>
    <font>
      <b/>
      <sz val="18"/>
      <color indexed="56"/>
      <name val="Cambria"/>
      <family val="2"/>
    </font>
    <font>
      <sz val="11"/>
      <color indexed="8"/>
      <name val="Arial"/>
      <family val="2"/>
    </font>
    <font>
      <sz val="9"/>
      <color indexed="8"/>
      <name val="Arial"/>
      <family val="2"/>
    </font>
    <font>
      <sz val="12"/>
      <color theme="1"/>
      <name val="Arial"/>
      <family val="2"/>
    </font>
    <font>
      <sz val="12"/>
      <color theme="0"/>
      <name val="Arial"/>
      <family val="2"/>
    </font>
    <font>
      <sz val="12"/>
      <color rgb="FF9C0006"/>
      <name val="Arial"/>
      <family val="2"/>
    </font>
    <font>
      <b/>
      <sz val="12"/>
      <color rgb="FFFA7D00"/>
      <name val="Arial"/>
      <family val="2"/>
    </font>
    <font>
      <b/>
      <sz val="12"/>
      <color theme="0"/>
      <name val="Arial"/>
      <family val="2"/>
    </font>
    <font>
      <i/>
      <sz val="12"/>
      <color rgb="FF7F7F7F"/>
      <name val="Arial"/>
      <family val="2"/>
    </font>
    <font>
      <sz val="12"/>
      <color rgb="FF006100"/>
      <name val="Arial"/>
      <family val="2"/>
    </font>
    <font>
      <b/>
      <sz val="15"/>
      <color theme="3"/>
      <name val="Arial"/>
      <family val="2"/>
    </font>
    <font>
      <b/>
      <sz val="13"/>
      <color theme="3"/>
      <name val="Arial"/>
      <family val="2"/>
    </font>
    <font>
      <b/>
      <sz val="11"/>
      <color theme="3"/>
      <name val="Arial"/>
      <family val="2"/>
    </font>
    <font>
      <sz val="12"/>
      <color rgb="FF3F3F76"/>
      <name val="Arial"/>
      <family val="2"/>
    </font>
    <font>
      <sz val="12"/>
      <color rgb="FFFA7D00"/>
      <name val="Arial"/>
      <family val="2"/>
    </font>
    <font>
      <sz val="12"/>
      <color rgb="FF9C6500"/>
      <name val="Arial"/>
      <family val="2"/>
    </font>
    <font>
      <b/>
      <sz val="12"/>
      <color rgb="FF3F3F3F"/>
      <name val="Arial"/>
      <family val="2"/>
    </font>
    <font>
      <b/>
      <sz val="18"/>
      <color theme="3"/>
      <name val="Cambria"/>
      <family val="2"/>
    </font>
    <font>
      <b/>
      <sz val="12"/>
      <color theme="1"/>
      <name val="Arial"/>
      <family val="2"/>
    </font>
    <font>
      <sz val="12"/>
      <color rgb="FFFF0000"/>
      <name val="Arial"/>
      <family val="2"/>
    </font>
    <font>
      <sz val="11"/>
      <color rgb="FFFF0000"/>
      <name val="Arial"/>
      <family val="2"/>
    </font>
    <font>
      <b/>
      <sz val="11"/>
      <color rgb="FFFF0000"/>
      <name val="Arial"/>
      <family val="2"/>
    </font>
    <font>
      <sz val="11"/>
      <color theme="1"/>
      <name val="Arial"/>
      <family val="2"/>
    </font>
    <font>
      <sz val="11"/>
      <color theme="1"/>
      <name val="Calibri"/>
      <family val="2"/>
      <scheme val="minor"/>
    </font>
    <font>
      <b/>
      <sz val="10"/>
      <name val="Arial"/>
      <family val="2"/>
    </font>
    <font>
      <b/>
      <sz val="11"/>
      <color rgb="FFFFC000"/>
      <name val="Arial"/>
      <family val="2"/>
    </font>
    <font>
      <b/>
      <sz val="14"/>
      <name val="Calibri"/>
      <family val="2"/>
      <scheme val="minor"/>
    </font>
    <font>
      <strike/>
      <sz val="11"/>
      <name val="Arial"/>
      <family val="2"/>
    </font>
    <font>
      <sz val="10"/>
      <name val="Arial"/>
    </font>
    <font>
      <b/>
      <sz val="8"/>
      <name val="Arial"/>
      <family val="2"/>
    </font>
    <font>
      <b/>
      <sz val="18"/>
      <color theme="3"/>
      <name val="Cambria"/>
      <family val="2"/>
      <scheme val="major"/>
    </font>
    <font>
      <strike/>
      <sz val="9"/>
      <name val="Arial"/>
      <family val="2"/>
    </font>
    <font>
      <b/>
      <strike/>
      <sz val="9"/>
      <name val="Arial"/>
      <family val="2"/>
    </font>
    <font>
      <strike/>
      <sz val="9"/>
      <color indexed="8"/>
      <name val="Arial"/>
      <family val="2"/>
    </font>
    <font>
      <b/>
      <strike/>
      <vertAlign val="superscript"/>
      <sz val="9"/>
      <name val="Arial"/>
      <family val="2"/>
    </font>
    <font>
      <strike/>
      <sz val="10"/>
      <name val="Arial"/>
      <family val="2"/>
    </font>
    <font>
      <strike/>
      <vertAlign val="superscript"/>
      <sz val="9"/>
      <name val="Arial"/>
      <family val="2"/>
    </font>
    <font>
      <b/>
      <strike/>
      <sz val="9"/>
      <color theme="1"/>
      <name val="Arial"/>
      <family val="2"/>
    </font>
    <font>
      <b/>
      <strike/>
      <sz val="11"/>
      <name val="Arial"/>
      <family val="2"/>
    </font>
    <font>
      <strike/>
      <vertAlign val="superscript"/>
      <sz val="11"/>
      <name val="Arial"/>
      <family val="2"/>
    </font>
    <font>
      <b/>
      <strike/>
      <vertAlign val="superscript"/>
      <sz val="11"/>
      <name val="Arial"/>
      <family val="2"/>
    </font>
    <font>
      <b/>
      <strike/>
      <sz val="14"/>
      <name val="Calibri"/>
      <family val="2"/>
      <scheme val="minor"/>
    </font>
    <font>
      <strike/>
      <sz val="12"/>
      <name val="Arial"/>
      <family val="2"/>
    </font>
    <font>
      <i/>
      <strike/>
      <sz val="11"/>
      <name val="Arial"/>
      <family val="2"/>
    </font>
    <font>
      <b/>
      <strike/>
      <u/>
      <sz val="11"/>
      <name val="Arial"/>
      <family val="2"/>
    </font>
    <font>
      <strike/>
      <sz val="11"/>
      <color rgb="FFFF0000"/>
      <name val="Arial"/>
      <family val="2"/>
    </font>
    <font>
      <strike/>
      <vertAlign val="superscript"/>
      <sz val="11"/>
      <color rgb="FFFF0000"/>
      <name val="Arial"/>
      <family val="2"/>
    </font>
    <font>
      <b/>
      <strike/>
      <sz val="11"/>
      <color rgb="FFFF0000"/>
      <name val="Arial"/>
      <family val="2"/>
    </font>
    <font>
      <sz val="11"/>
      <color rgb="FFFFC000"/>
      <name val="Arial"/>
      <family val="2"/>
    </font>
    <font>
      <b/>
      <u/>
      <sz val="11"/>
      <color rgb="FFFF0000"/>
      <name val="Arial"/>
      <family val="2"/>
    </font>
    <font>
      <b/>
      <i/>
      <strike/>
      <sz val="11"/>
      <name val="Arial"/>
      <family val="2"/>
    </font>
    <font>
      <sz val="11"/>
      <color rgb="FFFF0000"/>
      <name val="Calibri"/>
      <family val="2"/>
    </font>
    <font>
      <sz val="10"/>
      <name val="Times New Roman"/>
      <family val="1"/>
    </font>
    <font>
      <u/>
      <sz val="10"/>
      <color indexed="12"/>
      <name val="Times New Roman"/>
      <family val="1"/>
    </font>
    <font>
      <vertAlign val="superscript"/>
      <sz val="11"/>
      <color rgb="FFFF0000"/>
      <name val="Arial"/>
      <family val="2"/>
    </font>
    <font>
      <sz val="9"/>
      <color rgb="FFFF0000"/>
      <name val="Arial"/>
      <family val="2"/>
    </font>
    <font>
      <b/>
      <sz val="9"/>
      <color rgb="FFFF0000"/>
      <name val="Arial"/>
      <family val="2"/>
    </font>
    <font>
      <b/>
      <strike/>
      <sz val="9"/>
      <color rgb="FFFF0000"/>
      <name val="Arial"/>
      <family val="2"/>
    </font>
    <font>
      <b/>
      <sz val="9"/>
      <color theme="1"/>
      <name val="Arial"/>
      <family val="2"/>
    </font>
    <font>
      <b/>
      <vertAlign val="superscript"/>
      <sz val="11"/>
      <color rgb="FFFF0000"/>
      <name val="Arial"/>
      <family val="2"/>
    </font>
    <font>
      <b/>
      <sz val="10"/>
      <color rgb="FFFF0000"/>
      <name val="Arial"/>
      <family val="2"/>
    </font>
    <font>
      <b/>
      <strike/>
      <sz val="8"/>
      <name val="Arial"/>
      <family val="2"/>
    </font>
    <font>
      <b/>
      <sz val="11"/>
      <color rgb="FF00B0F0"/>
      <name val="Arial"/>
      <family val="2"/>
    </font>
    <font>
      <b/>
      <strike/>
      <u/>
      <sz val="11"/>
      <color rgb="FFFF0000"/>
      <name val="Arial"/>
      <family val="2"/>
    </font>
    <font>
      <b/>
      <u/>
      <sz val="12"/>
      <name val="Arial"/>
      <family val="2"/>
    </font>
    <font>
      <b/>
      <strike/>
      <sz val="11"/>
      <color theme="1"/>
      <name val="Arial"/>
      <family val="2"/>
    </font>
    <font>
      <b/>
      <sz val="12"/>
      <color rgb="FFFF0000"/>
      <name val="Arial"/>
      <family val="2"/>
    </font>
    <font>
      <b/>
      <strike/>
      <u/>
      <sz val="12"/>
      <color rgb="FFFF0000"/>
      <name val="Arial"/>
      <family val="2"/>
    </font>
    <font>
      <strike/>
      <sz val="11"/>
      <color theme="1"/>
      <name val="Arial"/>
      <family val="2"/>
    </font>
  </fonts>
  <fills count="6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23"/>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5" tint="0.59999389629810485"/>
        <bgColor indexed="64"/>
      </patternFill>
    </fill>
    <fill>
      <patternFill patternType="solid">
        <fgColor theme="0"/>
        <bgColor indexed="64"/>
      </patternFill>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theme="5"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right/>
      <top/>
      <bottom style="double">
        <color indexed="52"/>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10">
    <xf numFmtId="0" fontId="0" fillId="0" borderId="0"/>
    <xf numFmtId="0" fontId="30" fillId="2" borderId="0" applyNumberFormat="0" applyBorder="0" applyAlignment="0" applyProtection="0"/>
    <xf numFmtId="0" fontId="30" fillId="2" borderId="0" applyNumberFormat="0" applyBorder="0" applyAlignment="0" applyProtection="0"/>
    <xf numFmtId="0" fontId="30" fillId="3"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5"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6" borderId="0" applyNumberFormat="0" applyBorder="0" applyAlignment="0" applyProtection="0"/>
    <xf numFmtId="0" fontId="30" fillId="29" borderId="0" applyNumberFormat="0" applyBorder="0" applyAlignment="0" applyProtection="0"/>
    <xf numFmtId="0" fontId="30" fillId="7" borderId="0" applyNumberFormat="0" applyBorder="0" applyAlignment="0" applyProtection="0"/>
    <xf numFmtId="0" fontId="30" fillId="30" borderId="0" applyNumberFormat="0" applyBorder="0" applyAlignment="0" applyProtection="0"/>
    <xf numFmtId="0" fontId="30" fillId="9" borderId="0" applyNumberFormat="0" applyBorder="0" applyAlignment="0" applyProtection="0"/>
    <xf numFmtId="0" fontId="30" fillId="9" borderId="0" applyNumberFormat="0" applyBorder="0" applyAlignment="0" applyProtection="0"/>
    <xf numFmtId="0" fontId="30" fillId="31" borderId="0" applyNumberFormat="0" applyBorder="0" applyAlignment="0" applyProtection="0"/>
    <xf numFmtId="0" fontId="30" fillId="5" borderId="0" applyNumberFormat="0" applyBorder="0" applyAlignment="0" applyProtection="0"/>
    <xf numFmtId="0" fontId="30" fillId="32" borderId="0" applyNumberFormat="0" applyBorder="0" applyAlignment="0" applyProtection="0"/>
    <xf numFmtId="0" fontId="30" fillId="7" borderId="0" applyNumberFormat="0" applyBorder="0" applyAlignment="0" applyProtection="0"/>
    <xf numFmtId="0" fontId="30" fillId="33" borderId="0" applyNumberFormat="0" applyBorder="0" applyAlignment="0" applyProtection="0"/>
    <xf numFmtId="0" fontId="30" fillId="10" borderId="0" applyNumberFormat="0" applyBorder="0" applyAlignment="0" applyProtection="0"/>
    <xf numFmtId="0" fontId="31" fillId="34" borderId="0" applyNumberFormat="0" applyBorder="0" applyAlignment="0" applyProtection="0"/>
    <xf numFmtId="0" fontId="31" fillId="11" borderId="0" applyNumberFormat="0" applyBorder="0" applyAlignment="0" applyProtection="0"/>
    <xf numFmtId="0" fontId="31" fillId="35" borderId="0" applyNumberFormat="0" applyBorder="0" applyAlignment="0" applyProtection="0"/>
    <xf numFmtId="0" fontId="31" fillId="8" borderId="0" applyNumberFormat="0" applyBorder="0" applyAlignment="0" applyProtection="0"/>
    <xf numFmtId="0" fontId="31" fillId="9"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36" borderId="0" applyNumberFormat="0" applyBorder="0" applyAlignment="0" applyProtection="0"/>
    <xf numFmtId="0" fontId="3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1" fillId="37" borderId="0" applyNumberFormat="0" applyBorder="0" applyAlignment="0" applyProtection="0"/>
    <xf numFmtId="0" fontId="31" fillId="15" borderId="0" applyNumberFormat="0" applyBorder="0" applyAlignment="0" applyProtection="0"/>
    <xf numFmtId="0" fontId="31" fillId="38" borderId="0" applyNumberFormat="0" applyBorder="0" applyAlignment="0" applyProtection="0"/>
    <xf numFmtId="0" fontId="31" fillId="16" borderId="0" applyNumberFormat="0" applyBorder="0" applyAlignment="0" applyProtection="0"/>
    <xf numFmtId="0" fontId="31" fillId="39" borderId="0" applyNumberFormat="0" applyBorder="0" applyAlignment="0" applyProtection="0"/>
    <xf numFmtId="0" fontId="31" fillId="17" borderId="0" applyNumberFormat="0" applyBorder="0" applyAlignment="0" applyProtection="0"/>
    <xf numFmtId="0" fontId="31" fillId="40" borderId="0" applyNumberFormat="0" applyBorder="0" applyAlignment="0" applyProtection="0"/>
    <xf numFmtId="0" fontId="31" fillId="12"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1" fillId="18" borderId="0" applyNumberFormat="0" applyBorder="0" applyAlignment="0" applyProtection="0"/>
    <xf numFmtId="0" fontId="32" fillId="43" borderId="0" applyNumberFormat="0" applyBorder="0" applyAlignment="0" applyProtection="0"/>
    <xf numFmtId="0" fontId="32" fillId="3" borderId="0" applyNumberFormat="0" applyBorder="0" applyAlignment="0" applyProtection="0"/>
    <xf numFmtId="0" fontId="33" fillId="44" borderId="21" applyNumberFormat="0" applyAlignment="0" applyProtection="0"/>
    <xf numFmtId="0" fontId="19" fillId="6" borderId="21" applyNumberFormat="0" applyAlignment="0" applyProtection="0"/>
    <xf numFmtId="0" fontId="34" fillId="45" borderId="22" applyNumberFormat="0" applyAlignment="0" applyProtection="0"/>
    <xf numFmtId="43" fontId="16" fillId="0" borderId="0" applyFont="0" applyFill="0" applyBorder="0" applyAlignment="0" applyProtection="0"/>
    <xf numFmtId="0" fontId="35" fillId="0" borderId="0" applyNumberFormat="0" applyFill="0" applyBorder="0" applyAlignment="0" applyProtection="0"/>
    <xf numFmtId="0" fontId="36" fillId="46" borderId="0" applyNumberFormat="0" applyBorder="0" applyAlignment="0" applyProtection="0"/>
    <xf numFmtId="0" fontId="36" fillId="4" borderId="0" applyNumberFormat="0" applyBorder="0" applyAlignment="0" applyProtection="0"/>
    <xf numFmtId="0" fontId="5" fillId="19" borderId="1" applyNumberFormat="0" applyFont="0" applyBorder="0" applyAlignment="0" applyProtection="0">
      <alignment horizontal="center"/>
    </xf>
    <xf numFmtId="0" fontId="6" fillId="20" borderId="2" applyNumberFormat="0" applyFill="0" applyBorder="0" applyAlignment="0" applyProtection="0">
      <alignment horizontal="left"/>
    </xf>
    <xf numFmtId="0" fontId="37" fillId="0" borderId="23" applyNumberFormat="0" applyFill="0" applyAlignment="0" applyProtection="0"/>
    <xf numFmtId="0" fontId="20" fillId="0" borderId="3" applyNumberFormat="0" applyFill="0" applyAlignment="0" applyProtection="0"/>
    <xf numFmtId="0" fontId="7" fillId="0" borderId="0" applyNumberFormat="0" applyFill="0" applyBorder="0" applyAlignment="0" applyProtection="0"/>
    <xf numFmtId="0" fontId="38" fillId="0" borderId="24" applyNumberFormat="0" applyFill="0" applyAlignment="0" applyProtection="0"/>
    <xf numFmtId="0" fontId="21" fillId="0" borderId="4" applyNumberFormat="0" applyFill="0" applyAlignment="0" applyProtection="0"/>
    <xf numFmtId="0" fontId="39" fillId="0" borderId="25" applyNumberFormat="0" applyFill="0" applyAlignment="0" applyProtection="0"/>
    <xf numFmtId="0" fontId="22" fillId="0" borderId="5" applyNumberFormat="0" applyFill="0" applyAlignment="0" applyProtection="0"/>
    <xf numFmtId="0" fontId="39" fillId="0" borderId="0" applyNumberFormat="0" applyFill="0" applyBorder="0" applyAlignment="0" applyProtection="0"/>
    <xf numFmtId="0" fontId="22" fillId="0" borderId="0" applyNumberFormat="0" applyFill="0" applyBorder="0" applyAlignment="0" applyProtection="0"/>
    <xf numFmtId="3" fontId="5" fillId="21" borderId="1" applyFont="0" applyProtection="0">
      <alignment horizontal="right"/>
    </xf>
    <xf numFmtId="0" fontId="5" fillId="21" borderId="6" applyNumberFormat="0" applyFont="0" applyBorder="0" applyAlignment="0" applyProtection="0">
      <alignment horizontal="left"/>
    </xf>
    <xf numFmtId="0" fontId="40" fillId="47" borderId="21" applyNumberFormat="0" applyAlignment="0" applyProtection="0"/>
    <xf numFmtId="0" fontId="40" fillId="6" borderId="21" applyNumberFormat="0" applyAlignment="0" applyProtection="0"/>
    <xf numFmtId="3" fontId="5" fillId="22" borderId="1" applyFont="0">
      <alignment horizontal="right"/>
      <protection locked="0"/>
    </xf>
    <xf numFmtId="0" fontId="41" fillId="0" borderId="26" applyNumberFormat="0" applyFill="0" applyAlignment="0" applyProtection="0"/>
    <xf numFmtId="0" fontId="23" fillId="0" borderId="7" applyNumberFormat="0" applyFill="0" applyAlignment="0" applyProtection="0"/>
    <xf numFmtId="165" fontId="4" fillId="0" borderId="0" applyFont="0" applyFill="0" applyBorder="0" applyAlignment="0" applyProtection="0"/>
    <xf numFmtId="167"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0" fontId="42" fillId="48" borderId="0" applyNumberFormat="0" applyBorder="0" applyAlignment="0" applyProtection="0"/>
    <xf numFmtId="0" fontId="24" fillId="48" borderId="0" applyNumberFormat="0" applyBorder="0" applyAlignment="0" applyProtection="0"/>
    <xf numFmtId="0" fontId="30"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2" fillId="0" borderId="0"/>
    <xf numFmtId="0" fontId="4" fillId="0" borderId="0"/>
    <xf numFmtId="0" fontId="26" fillId="49" borderId="27" applyNumberFormat="0" applyFont="0" applyAlignment="0" applyProtection="0"/>
    <xf numFmtId="0" fontId="18" fillId="49" borderId="27" applyNumberFormat="0" applyFont="0" applyAlignment="0" applyProtection="0"/>
    <xf numFmtId="3" fontId="5" fillId="23" borderId="1">
      <alignment horizontal="right"/>
      <protection locked="0"/>
    </xf>
    <xf numFmtId="0" fontId="43" fillId="44" borderId="28" applyNumberFormat="0" applyAlignment="0" applyProtection="0"/>
    <xf numFmtId="0" fontId="43" fillId="6" borderId="28" applyNumberFormat="0" applyAlignment="0" applyProtection="0"/>
    <xf numFmtId="3" fontId="5" fillId="20" borderId="1" applyFont="0" applyProtection="0">
      <alignment horizontal="right"/>
    </xf>
    <xf numFmtId="9" fontId="5" fillId="20" borderId="1" applyFont="0" applyProtection="0">
      <alignment horizontal="right"/>
    </xf>
    <xf numFmtId="9" fontId="5" fillId="24" borderId="8" applyFont="0" applyProtection="0">
      <alignment horizontal="right"/>
    </xf>
    <xf numFmtId="0" fontId="5" fillId="24" borderId="1" applyNumberFormat="0" applyFont="0" applyAlignment="0" applyProtection="0"/>
    <xf numFmtId="0" fontId="44" fillId="0" borderId="0" applyNumberFormat="0" applyFill="0" applyBorder="0" applyAlignment="0" applyProtection="0"/>
    <xf numFmtId="0" fontId="27" fillId="0" borderId="0" applyNumberFormat="0" applyFill="0" applyBorder="0" applyAlignment="0" applyProtection="0"/>
    <xf numFmtId="0" fontId="45" fillId="0" borderId="29" applyNumberFormat="0" applyFill="0" applyAlignment="0" applyProtection="0"/>
    <xf numFmtId="0" fontId="45" fillId="0" borderId="9" applyNumberFormat="0" applyFill="0" applyAlignment="0" applyProtection="0"/>
    <xf numFmtId="0" fontId="46" fillId="0" borderId="0" applyNumberFormat="0" applyFill="0" applyBorder="0" applyAlignment="0" applyProtection="0"/>
    <xf numFmtId="0" fontId="50" fillId="0" borderId="0"/>
    <xf numFmtId="0" fontId="8" fillId="0" borderId="0"/>
    <xf numFmtId="0" fontId="30" fillId="2" borderId="0" applyNumberFormat="0" applyBorder="0" applyAlignment="0" applyProtection="0"/>
    <xf numFmtId="0" fontId="30" fillId="3" borderId="0" applyNumberFormat="0" applyBorder="0" applyAlignment="0" applyProtection="0"/>
    <xf numFmtId="0" fontId="30" fillId="4" borderId="0" applyNumberFormat="0" applyBorder="0" applyAlignment="0" applyProtection="0"/>
    <xf numFmtId="0" fontId="30" fillId="5"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9"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9" borderId="0" applyNumberFormat="0" applyBorder="0" applyAlignment="0" applyProtection="0"/>
    <xf numFmtId="0" fontId="31" fillId="12" borderId="0" applyNumberFormat="0" applyBorder="0" applyAlignment="0" applyProtection="0"/>
    <xf numFmtId="0" fontId="31" fillId="36" borderId="0" applyNumberFormat="0" applyBorder="0" applyAlignment="0" applyProtection="0"/>
    <xf numFmtId="0" fontId="31" fillId="14" borderId="0" applyNumberFormat="0" applyBorder="0" applyAlignment="0" applyProtection="0"/>
    <xf numFmtId="0" fontId="31" fillId="37" borderId="0" applyNumberFormat="0" applyBorder="0" applyAlignment="0" applyProtection="0"/>
    <xf numFmtId="0" fontId="31" fillId="38" borderId="0" applyNumberFormat="0" applyBorder="0" applyAlignment="0" applyProtection="0"/>
    <xf numFmtId="0" fontId="31" fillId="39" borderId="0" applyNumberFormat="0" applyBorder="0" applyAlignment="0" applyProtection="0"/>
    <xf numFmtId="0" fontId="31" fillId="40" borderId="0" applyNumberFormat="0" applyBorder="0" applyAlignment="0" applyProtection="0"/>
    <xf numFmtId="0" fontId="31" fillId="41" borderId="0" applyNumberFormat="0" applyBorder="0" applyAlignment="0" applyProtection="0"/>
    <xf numFmtId="0" fontId="31" fillId="42" borderId="0" applyNumberFormat="0" applyBorder="0" applyAlignment="0" applyProtection="0"/>
    <xf numFmtId="0" fontId="32" fillId="43" borderId="0" applyNumberFormat="0" applyBorder="0" applyAlignment="0" applyProtection="0"/>
    <xf numFmtId="0" fontId="33" fillId="44" borderId="21" applyNumberFormat="0" applyAlignment="0" applyProtection="0"/>
    <xf numFmtId="0" fontId="34" fillId="45" borderId="22" applyNumberFormat="0" applyAlignment="0" applyProtection="0"/>
    <xf numFmtId="43" fontId="8" fillId="0" borderId="0" applyFont="0" applyFill="0" applyBorder="0" applyAlignment="0" applyProtection="0"/>
    <xf numFmtId="0" fontId="35" fillId="0" borderId="0" applyNumberFormat="0" applyFill="0" applyBorder="0" applyAlignment="0" applyProtection="0"/>
    <xf numFmtId="0" fontId="36" fillId="46" borderId="0" applyNumberFormat="0" applyBorder="0" applyAlignment="0" applyProtection="0"/>
    <xf numFmtId="0" fontId="4" fillId="19" borderId="1" applyNumberFormat="0" applyFont="0" applyBorder="0" applyAlignment="0" applyProtection="0">
      <alignment horizontal="center"/>
    </xf>
    <xf numFmtId="0" fontId="6" fillId="20" borderId="2" applyNumberFormat="0" applyFill="0" applyBorder="0" applyAlignment="0" applyProtection="0">
      <alignment horizontal="left"/>
    </xf>
    <xf numFmtId="0" fontId="7" fillId="0" borderId="0" applyNumberFormat="0" applyFill="0" applyBorder="0" applyAlignment="0" applyProtection="0"/>
    <xf numFmtId="0" fontId="39" fillId="0" borderId="25" applyNumberFormat="0" applyFill="0" applyAlignment="0" applyProtection="0"/>
    <xf numFmtId="0" fontId="39" fillId="0" borderId="0" applyNumberFormat="0" applyFill="0" applyBorder="0" applyAlignment="0" applyProtection="0"/>
    <xf numFmtId="3" fontId="4" fillId="21" borderId="1" applyFont="0" applyProtection="0">
      <alignment horizontal="right"/>
    </xf>
    <xf numFmtId="0" fontId="4" fillId="21" borderId="6" applyNumberFormat="0" applyFont="0" applyBorder="0" applyAlignment="0" applyProtection="0">
      <alignment horizontal="left"/>
    </xf>
    <xf numFmtId="0" fontId="40" fillId="47" borderId="21" applyNumberFormat="0" applyAlignment="0" applyProtection="0"/>
    <xf numFmtId="3" fontId="4" fillId="22" borderId="1" applyFont="0">
      <alignment horizontal="right"/>
      <protection locked="0"/>
    </xf>
    <xf numFmtId="0" fontId="41" fillId="0" borderId="26" applyNumberFormat="0" applyFill="0" applyAlignment="0" applyProtection="0"/>
    <xf numFmtId="0" fontId="42" fillId="48" borderId="0" applyNumberFormat="0" applyBorder="0" applyAlignment="0" applyProtection="0"/>
    <xf numFmtId="0" fontId="4" fillId="0" borderId="0"/>
    <xf numFmtId="0" fontId="18" fillId="49" borderId="27" applyNumberFormat="0" applyFont="0" applyAlignment="0" applyProtection="0"/>
    <xf numFmtId="3" fontId="4" fillId="23" borderId="1">
      <alignment horizontal="right"/>
      <protection locked="0"/>
    </xf>
    <xf numFmtId="0" fontId="43" fillId="44" borderId="28" applyNumberFormat="0" applyAlignment="0" applyProtection="0"/>
    <xf numFmtId="3" fontId="4" fillId="20" borderId="1" applyFont="0" applyProtection="0">
      <alignment horizontal="right"/>
    </xf>
    <xf numFmtId="9" fontId="4" fillId="20" borderId="1" applyFont="0" applyProtection="0">
      <alignment horizontal="right"/>
    </xf>
    <xf numFmtId="9" fontId="4" fillId="24" borderId="8" applyFont="0" applyProtection="0">
      <alignment horizontal="right"/>
    </xf>
    <xf numFmtId="0" fontId="4" fillId="24" borderId="1" applyNumberFormat="0" applyFont="0" applyAlignment="0" applyProtection="0"/>
    <xf numFmtId="0" fontId="44" fillId="0" borderId="0" applyNumberFormat="0" applyFill="0" applyBorder="0" applyAlignment="0" applyProtection="0"/>
    <xf numFmtId="0" fontId="45" fillId="0" borderId="29" applyNumberFormat="0" applyFill="0" applyAlignment="0" applyProtection="0"/>
    <xf numFmtId="0" fontId="46" fillId="0" borderId="0" applyNumberFormat="0" applyFill="0" applyBorder="0" applyAlignment="0" applyProtection="0"/>
    <xf numFmtId="0" fontId="8" fillId="0" borderId="0"/>
    <xf numFmtId="0" fontId="55" fillId="0" borderId="0"/>
    <xf numFmtId="0" fontId="30" fillId="53" borderId="0" applyNumberFormat="0" applyBorder="0" applyAlignment="0" applyProtection="0"/>
    <xf numFmtId="0" fontId="30" fillId="54" borderId="0" applyNumberFormat="0" applyBorder="0" applyAlignment="0" applyProtection="0"/>
    <xf numFmtId="0" fontId="30" fillId="55" borderId="0" applyNumberFormat="0" applyBorder="0" applyAlignment="0" applyProtection="0"/>
    <xf numFmtId="0" fontId="30" fillId="56" borderId="0" applyNumberFormat="0" applyBorder="0" applyAlignment="0" applyProtection="0"/>
    <xf numFmtId="0" fontId="30" fillId="57" borderId="0" applyNumberFormat="0" applyBorder="0" applyAlignment="0" applyProtection="0"/>
    <xf numFmtId="0" fontId="31" fillId="58" borderId="0" applyNumberFormat="0" applyBorder="0" applyAlignment="0" applyProtection="0"/>
    <xf numFmtId="0" fontId="31" fillId="59" borderId="0" applyNumberFormat="0" applyBorder="0" applyAlignment="0" applyProtection="0"/>
    <xf numFmtId="0" fontId="31" fillId="60"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 fillId="20" borderId="2" applyNumberFormat="0" applyFill="0" applyBorder="0" applyAlignment="0" applyProtection="0">
      <alignment horizontal="left"/>
    </xf>
    <xf numFmtId="0" fontId="6" fillId="20" borderId="2" applyNumberFormat="0" applyFill="0" applyBorder="0" applyAlignment="0" applyProtection="0">
      <alignment horizontal="left"/>
    </xf>
    <xf numFmtId="0" fontId="20" fillId="0" borderId="3" applyNumberFormat="0" applyFill="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21" fillId="0" borderId="4" applyNumberFormat="0" applyFill="0" applyAlignment="0" applyProtection="0"/>
    <xf numFmtId="0" fontId="51" fillId="20" borderId="6" applyFont="0" applyBorder="0">
      <alignment horizontal="center" wrapText="1"/>
    </xf>
    <xf numFmtId="0" fontId="30" fillId="0" borderId="0"/>
    <xf numFmtId="0" fontId="4" fillId="0" borderId="0"/>
    <xf numFmtId="0" fontId="4" fillId="0" borderId="0"/>
    <xf numFmtId="0" fontId="30"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10" fontId="4" fillId="20" borderId="1" applyFont="0">
      <alignment horizontal="right"/>
    </xf>
    <xf numFmtId="0" fontId="57" fillId="0" borderId="0" applyNumberFormat="0" applyFill="0" applyBorder="0" applyAlignment="0" applyProtection="0"/>
    <xf numFmtId="0" fontId="4" fillId="52" borderId="0"/>
    <xf numFmtId="0" fontId="18" fillId="49" borderId="27" applyNumberFormat="0" applyFont="0" applyAlignment="0" applyProtection="0"/>
    <xf numFmtId="0" fontId="18" fillId="49" borderId="27" applyNumberFormat="0" applyFont="0" applyAlignment="0" applyProtection="0"/>
    <xf numFmtId="0" fontId="1" fillId="0" borderId="0"/>
    <xf numFmtId="43" fontId="1" fillId="0" borderId="0" applyFont="0" applyFill="0" applyBorder="0" applyAlignment="0" applyProtection="0"/>
    <xf numFmtId="0" fontId="79" fillId="0" borderId="0">
      <alignment vertical="top"/>
    </xf>
    <xf numFmtId="0" fontId="79" fillId="0" borderId="0"/>
    <xf numFmtId="0" fontId="80" fillId="0" borderId="0" applyNumberFormat="0" applyFill="0" applyBorder="0">
      <protection locked="0"/>
    </xf>
    <xf numFmtId="0" fontId="79" fillId="0" borderId="0"/>
    <xf numFmtId="0" fontId="79" fillId="0" borderId="0"/>
  </cellStyleXfs>
  <cellXfs count="897">
    <xf numFmtId="0" fontId="0" fillId="0" borderId="0" xfId="0"/>
    <xf numFmtId="0" fontId="9" fillId="0" borderId="1" xfId="87" applyNumberFormat="1" applyFont="1" applyFill="1" applyBorder="1" applyAlignment="1">
      <alignment horizontal="center" vertical="center" wrapText="1"/>
    </xf>
    <xf numFmtId="0" fontId="9" fillId="0" borderId="1" xfId="87" quotePrefix="1" applyNumberFormat="1" applyFont="1" applyFill="1" applyBorder="1" applyAlignment="1">
      <alignment horizontal="center" vertical="center" wrapText="1"/>
    </xf>
    <xf numFmtId="0" fontId="11" fillId="0" borderId="0" xfId="0" applyFont="1" applyFill="1" applyBorder="1"/>
    <xf numFmtId="0" fontId="11" fillId="0" borderId="0" xfId="0" applyFont="1" applyFill="1"/>
    <xf numFmtId="0" fontId="9" fillId="0" borderId="0" xfId="0" applyFont="1" applyFill="1"/>
    <xf numFmtId="0" fontId="11" fillId="0" borderId="0" xfId="0" applyFont="1" applyFill="1" applyAlignment="1"/>
    <xf numFmtId="0" fontId="13" fillId="0" borderId="0" xfId="0" applyFont="1" applyFill="1"/>
    <xf numFmtId="0" fontId="11" fillId="0" borderId="0" xfId="87" applyFont="1" applyFill="1" applyBorder="1" applyAlignment="1">
      <alignment wrapText="1"/>
    </xf>
    <xf numFmtId="0" fontId="11" fillId="0" borderId="0" xfId="87" applyFont="1" applyFill="1" applyAlignment="1">
      <alignment wrapText="1"/>
    </xf>
    <xf numFmtId="0" fontId="11" fillId="0" borderId="0" xfId="87" applyFont="1" applyFill="1" applyBorder="1"/>
    <xf numFmtId="0" fontId="9" fillId="0" borderId="10" xfId="0" applyFont="1" applyFill="1" applyBorder="1"/>
    <xf numFmtId="0" fontId="11" fillId="0" borderId="11" xfId="0" applyFont="1" applyFill="1" applyBorder="1" applyAlignment="1">
      <alignment horizontal="center"/>
    </xf>
    <xf numFmtId="0" fontId="11" fillId="0" borderId="1" xfId="88" applyFont="1" applyBorder="1"/>
    <xf numFmtId="0" fontId="11" fillId="0" borderId="12" xfId="0" applyFont="1" applyFill="1" applyBorder="1" applyAlignment="1">
      <alignment horizontal="left" indent="1"/>
    </xf>
    <xf numFmtId="0" fontId="11" fillId="0" borderId="0" xfId="87" quotePrefix="1" applyFont="1" applyFill="1" applyBorder="1" applyAlignment="1">
      <alignment horizontal="left" vertical="center" wrapText="1"/>
    </xf>
    <xf numFmtId="0" fontId="9" fillId="0" borderId="0" xfId="0" applyFont="1" applyFill="1" applyBorder="1"/>
    <xf numFmtId="0" fontId="9" fillId="20" borderId="0" xfId="0" applyFont="1" applyFill="1" applyBorder="1" applyAlignment="1"/>
    <xf numFmtId="0" fontId="11" fillId="0" borderId="16" xfId="88" applyFont="1" applyBorder="1"/>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2" xfId="0" applyFont="1" applyFill="1" applyBorder="1"/>
    <xf numFmtId="0" fontId="9" fillId="0" borderId="1" xfId="86" quotePrefix="1" applyFont="1" applyFill="1" applyBorder="1" applyAlignment="1">
      <alignment horizontal="center" vertical="center" wrapText="1"/>
    </xf>
    <xf numFmtId="0" fontId="9" fillId="0" borderId="0" xfId="86" applyFont="1" applyFill="1" applyBorder="1" applyAlignment="1">
      <alignment horizontal="center" vertical="center" wrapText="1"/>
    </xf>
    <xf numFmtId="0" fontId="11" fillId="0" borderId="11" xfId="86" applyFont="1" applyFill="1" applyBorder="1" applyAlignment="1">
      <alignment horizontal="center" vertical="center" wrapText="1"/>
    </xf>
    <xf numFmtId="0" fontId="9" fillId="0" borderId="0" xfId="0" applyFont="1" applyFill="1" applyBorder="1" applyAlignment="1">
      <alignment horizontal="center"/>
    </xf>
    <xf numFmtId="0" fontId="11" fillId="0" borderId="10" xfId="86" applyFont="1" applyFill="1" applyBorder="1" applyAlignment="1">
      <alignment horizontal="left" vertical="center" wrapText="1"/>
    </xf>
    <xf numFmtId="0" fontId="11" fillId="0" borderId="0" xfId="0" applyFont="1" applyAlignment="1">
      <alignment wrapText="1"/>
    </xf>
    <xf numFmtId="0" fontId="11" fillId="0" borderId="12" xfId="86" applyFont="1" applyFill="1" applyBorder="1" applyAlignment="1">
      <alignment horizontal="left" vertical="center" wrapText="1" indent="1"/>
    </xf>
    <xf numFmtId="0" fontId="9" fillId="0" borderId="2" xfId="86" quotePrefix="1" applyFont="1" applyFill="1" applyBorder="1" applyAlignment="1">
      <alignment horizontal="center" vertical="center" wrapText="1"/>
    </xf>
    <xf numFmtId="0" fontId="9" fillId="0" borderId="16" xfId="0" applyFont="1" applyFill="1" applyBorder="1" applyAlignment="1">
      <alignment horizontal="center"/>
    </xf>
    <xf numFmtId="0" fontId="9" fillId="0" borderId="11" xfId="0" applyFont="1" applyFill="1" applyBorder="1" applyAlignment="1">
      <alignment horizontal="center"/>
    </xf>
    <xf numFmtId="0" fontId="9" fillId="0" borderId="14" xfId="0" applyFont="1" applyFill="1" applyBorder="1" applyAlignment="1">
      <alignment horizontal="center"/>
    </xf>
    <xf numFmtId="0" fontId="11" fillId="0" borderId="0" xfId="0" applyFont="1" applyFill="1" applyBorder="1" applyAlignment="1">
      <alignment wrapText="1"/>
    </xf>
    <xf numFmtId="0" fontId="11" fillId="0" borderId="2" xfId="86" applyFont="1" applyFill="1" applyBorder="1" applyAlignment="1">
      <alignment horizontal="center" vertical="center" wrapText="1"/>
    </xf>
    <xf numFmtId="0" fontId="11" fillId="0" borderId="12" xfId="86" quotePrefix="1" applyFont="1" applyFill="1" applyBorder="1" applyAlignment="1">
      <alignment horizontal="left" vertical="center" wrapText="1"/>
    </xf>
    <xf numFmtId="0" fontId="11" fillId="0" borderId="13" xfId="86" quotePrefix="1" applyFont="1" applyFill="1" applyBorder="1" applyAlignment="1">
      <alignment horizontal="left" vertical="center" wrapText="1"/>
    </xf>
    <xf numFmtId="0" fontId="11" fillId="0" borderId="0" xfId="86" applyFont="1" applyFill="1" applyBorder="1" applyAlignment="1">
      <alignment horizontal="center" vertical="center" wrapText="1"/>
    </xf>
    <xf numFmtId="0" fontId="9" fillId="0" borderId="0" xfId="86" applyFont="1" applyFill="1" applyBorder="1" applyAlignment="1">
      <alignment horizontal="left" vertical="center" wrapText="1"/>
    </xf>
    <xf numFmtId="0" fontId="9" fillId="0" borderId="0" xfId="0" applyFont="1" applyAlignment="1">
      <alignment vertical="center" wrapText="1"/>
    </xf>
    <xf numFmtId="0" fontId="11" fillId="0" borderId="12" xfId="0" applyFont="1" applyFill="1" applyBorder="1"/>
    <xf numFmtId="0" fontId="11" fillId="0" borderId="1" xfId="0" applyFont="1" applyFill="1" applyBorder="1"/>
    <xf numFmtId="0" fontId="13" fillId="0" borderId="0" xfId="0" applyFont="1" applyFill="1" applyBorder="1"/>
    <xf numFmtId="0" fontId="11" fillId="0" borderId="0" xfId="0" applyFont="1" applyFill="1" applyBorder="1" applyAlignment="1">
      <alignment horizontal="left"/>
    </xf>
    <xf numFmtId="0" fontId="11" fillId="0" borderId="0" xfId="0" applyFont="1" applyFill="1" applyProtection="1">
      <protection locked="0"/>
    </xf>
    <xf numFmtId="0" fontId="11" fillId="0" borderId="0" xfId="0" applyFont="1" applyFill="1" applyBorder="1" applyProtection="1">
      <protection locked="0"/>
    </xf>
    <xf numFmtId="0" fontId="9" fillId="0" borderId="1" xfId="0" quotePrefix="1" applyFont="1" applyFill="1" applyBorder="1" applyAlignment="1" applyProtection="1">
      <alignment horizontal="center" vertical="center" wrapText="1"/>
      <protection locked="0"/>
    </xf>
    <xf numFmtId="0" fontId="11" fillId="0" borderId="12" xfId="0" applyFont="1" applyFill="1" applyBorder="1" applyProtection="1">
      <protection locked="0"/>
    </xf>
    <xf numFmtId="0" fontId="9" fillId="0" borderId="12" xfId="0" applyFont="1" applyFill="1" applyBorder="1" applyProtection="1">
      <protection locked="0"/>
    </xf>
    <xf numFmtId="0" fontId="11" fillId="0" borderId="15" xfId="0" applyFont="1" applyBorder="1" applyAlignment="1" applyProtection="1">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11" fillId="0" borderId="0" xfId="0" applyFont="1" applyFill="1" applyAlignment="1">
      <alignment wrapText="1"/>
    </xf>
    <xf numFmtId="0" fontId="11" fillId="0" borderId="0" xfId="0" applyFont="1" applyFill="1" applyBorder="1" applyAlignment="1">
      <alignment horizontal="center"/>
    </xf>
    <xf numFmtId="0" fontId="11" fillId="0" borderId="0" xfId="86" applyFont="1" applyFill="1" applyBorder="1" applyAlignment="1">
      <alignment horizontal="center" wrapText="1"/>
    </xf>
    <xf numFmtId="0" fontId="11" fillId="0" borderId="1" xfId="86" applyFont="1" applyFill="1" applyBorder="1" applyAlignment="1">
      <alignment horizontal="center" vertical="center" wrapText="1"/>
    </xf>
    <xf numFmtId="0" fontId="11" fillId="20" borderId="0" xfId="0" applyFont="1" applyFill="1"/>
    <xf numFmtId="0" fontId="11" fillId="20" borderId="1" xfId="0" applyFont="1" applyFill="1" applyBorder="1"/>
    <xf numFmtId="0" fontId="9" fillId="0" borderId="14" xfId="86" applyFont="1" applyFill="1" applyBorder="1" applyAlignment="1">
      <alignment horizontal="center" vertical="center" wrapText="1"/>
    </xf>
    <xf numFmtId="0" fontId="11" fillId="0" borderId="12" xfId="0" applyFont="1" applyFill="1" applyBorder="1" applyAlignment="1">
      <alignment horizontal="left" indent="2"/>
    </xf>
    <xf numFmtId="0" fontId="11" fillId="0" borderId="1" xfId="88" applyFont="1" applyFill="1" applyBorder="1"/>
    <xf numFmtId="0" fontId="11" fillId="0" borderId="12" xfId="0" applyFont="1" applyFill="1" applyBorder="1" applyAlignment="1">
      <alignment horizontal="left"/>
    </xf>
    <xf numFmtId="0" fontId="11" fillId="0" borderId="0" xfId="88" applyFont="1" applyFill="1" applyBorder="1"/>
    <xf numFmtId="0" fontId="11" fillId="25" borderId="1" xfId="0" applyFont="1" applyFill="1" applyBorder="1"/>
    <xf numFmtId="0" fontId="11" fillId="0" borderId="10" xfId="88" applyFont="1" applyBorder="1"/>
    <xf numFmtId="0" fontId="11" fillId="0" borderId="19" xfId="88" applyFont="1" applyBorder="1"/>
    <xf numFmtId="0" fontId="9" fillId="0" borderId="0" xfId="0" applyFont="1" applyFill="1" applyAlignment="1" applyProtection="1">
      <protection locked="0"/>
    </xf>
    <xf numFmtId="0" fontId="11" fillId="0" borderId="0" xfId="0" applyFont="1" applyAlignment="1" applyProtection="1">
      <protection locked="0"/>
    </xf>
    <xf numFmtId="0" fontId="9" fillId="20" borderId="0" xfId="0" applyFont="1" applyFill="1" applyBorder="1" applyAlignment="1">
      <alignment horizontal="left"/>
    </xf>
    <xf numFmtId="0" fontId="9" fillId="0" borderId="0" xfId="87" applyFont="1" applyFill="1" applyBorder="1" applyAlignment="1">
      <alignment horizontal="left" vertical="center" wrapText="1"/>
    </xf>
    <xf numFmtId="0" fontId="11" fillId="0" borderId="1" xfId="79" applyFont="1" applyFill="1" applyBorder="1"/>
    <xf numFmtId="0" fontId="9" fillId="0" borderId="1" xfId="0" applyFont="1" applyFill="1" applyBorder="1"/>
    <xf numFmtId="0" fontId="11" fillId="0" borderId="1" xfId="0" applyFont="1" applyFill="1" applyBorder="1" applyAlignment="1">
      <alignment horizontal="left" indent="1"/>
    </xf>
    <xf numFmtId="0" fontId="9" fillId="0" borderId="1" xfId="0" applyFont="1" applyFill="1" applyBorder="1" applyAlignment="1">
      <alignment horizontal="left" wrapText="1"/>
    </xf>
    <xf numFmtId="0" fontId="9" fillId="0" borderId="1" xfId="0" applyFont="1" applyFill="1" applyBorder="1" applyAlignment="1">
      <alignment wrapText="1"/>
    </xf>
    <xf numFmtId="0" fontId="9" fillId="0" borderId="1" xfId="87" applyFont="1" applyFill="1" applyBorder="1" applyAlignment="1">
      <alignment horizontal="left" vertical="center" wrapText="1"/>
    </xf>
    <xf numFmtId="0" fontId="11" fillId="20" borderId="0" xfId="0" applyFont="1" applyFill="1" applyBorder="1"/>
    <xf numFmtId="0" fontId="11" fillId="20" borderId="0" xfId="0" applyFont="1" applyFill="1" applyBorder="1" applyAlignment="1">
      <alignment horizontal="center"/>
    </xf>
    <xf numFmtId="0" fontId="11" fillId="20" borderId="0" xfId="88" applyFont="1" applyFill="1" applyBorder="1"/>
    <xf numFmtId="0" fontId="11" fillId="20" borderId="0" xfId="86" applyFont="1" applyFill="1" applyBorder="1" applyAlignment="1">
      <alignment horizontal="center" vertical="center" wrapText="1"/>
    </xf>
    <xf numFmtId="0" fontId="11" fillId="20" borderId="0" xfId="79" applyFont="1" applyFill="1" applyBorder="1"/>
    <xf numFmtId="0" fontId="9" fillId="0" borderId="0" xfId="0" applyNumberFormat="1" applyFont="1" applyFill="1" applyAlignment="1" applyProtection="1">
      <protection locked="0"/>
    </xf>
    <xf numFmtId="0" fontId="11" fillId="20" borderId="0" xfId="0" applyFont="1" applyFill="1" applyBorder="1" applyAlignment="1">
      <alignment wrapText="1"/>
    </xf>
    <xf numFmtId="0" fontId="9" fillId="20" borderId="1" xfId="85" applyFont="1" applyFill="1" applyBorder="1" applyAlignment="1" applyProtection="1">
      <alignment horizontal="center" vertical="center" wrapText="1"/>
      <protection locked="0"/>
    </xf>
    <xf numFmtId="0" fontId="9" fillId="20" borderId="1" xfId="85" applyFont="1" applyFill="1" applyBorder="1" applyAlignment="1" applyProtection="1">
      <alignment horizontal="center" vertical="center" wrapText="1"/>
    </xf>
    <xf numFmtId="0" fontId="11" fillId="25" borderId="1" xfId="85" applyFont="1" applyFill="1" applyBorder="1"/>
    <xf numFmtId="0" fontId="11" fillId="20" borderId="2" xfId="0" quotePrefix="1" applyFont="1" applyFill="1" applyBorder="1" applyAlignment="1" applyProtection="1">
      <alignment horizontal="left" indent="1"/>
      <protection locked="0"/>
    </xf>
    <xf numFmtId="168" fontId="11" fillId="20" borderId="1" xfId="85" applyNumberFormat="1" applyFont="1" applyFill="1" applyBorder="1" applyAlignment="1" applyProtection="1">
      <alignment horizontal="right"/>
      <protection locked="0"/>
    </xf>
    <xf numFmtId="0" fontId="11" fillId="20" borderId="2" xfId="0" applyFont="1" applyFill="1" applyBorder="1" applyAlignment="1" applyProtection="1">
      <alignment horizontal="left" indent="1"/>
      <protection locked="0"/>
    </xf>
    <xf numFmtId="0" fontId="9" fillId="20" borderId="2" xfId="85" applyFont="1" applyFill="1" applyBorder="1" applyAlignment="1" applyProtection="1">
      <alignment horizontal="left"/>
      <protection locked="0"/>
    </xf>
    <xf numFmtId="0" fontId="9" fillId="20" borderId="0" xfId="85" applyFont="1" applyFill="1" applyBorder="1" applyAlignment="1" applyProtection="1">
      <alignment horizontal="left" wrapText="1"/>
      <protection locked="0"/>
    </xf>
    <xf numFmtId="1" fontId="11" fillId="20" borderId="0" xfId="85" applyNumberFormat="1" applyFont="1" applyFill="1" applyBorder="1" applyAlignment="1" applyProtection="1">
      <alignment horizontal="center"/>
    </xf>
    <xf numFmtId="0" fontId="11" fillId="0" borderId="0" xfId="85" applyFont="1" applyFill="1" applyBorder="1"/>
    <xf numFmtId="0" fontId="11" fillId="20" borderId="0" xfId="85" applyFont="1" applyFill="1" applyBorder="1"/>
    <xf numFmtId="0" fontId="9" fillId="20" borderId="0" xfId="85" applyFont="1" applyFill="1" applyBorder="1" applyAlignment="1" applyProtection="1">
      <alignment horizontal="left"/>
      <protection locked="0"/>
    </xf>
    <xf numFmtId="0" fontId="11" fillId="20" borderId="0" xfId="85" applyFont="1" applyFill="1" applyBorder="1" applyAlignment="1" applyProtection="1">
      <alignment horizontal="center"/>
      <protection locked="0"/>
    </xf>
    <xf numFmtId="168" fontId="11" fillId="20" borderId="1" xfId="0" applyNumberFormat="1" applyFont="1" applyFill="1" applyBorder="1" applyAlignment="1" applyProtection="1">
      <alignment horizontal="right"/>
      <protection locked="0"/>
    </xf>
    <xf numFmtId="0" fontId="9" fillId="20" borderId="2" xfId="0" applyFont="1" applyFill="1" applyBorder="1" applyAlignment="1" applyProtection="1">
      <alignment horizontal="left"/>
      <protection locked="0"/>
    </xf>
    <xf numFmtId="0" fontId="9" fillId="20" borderId="0" xfId="0" applyFont="1" applyFill="1" applyBorder="1" applyAlignment="1" applyProtection="1">
      <alignment horizontal="center"/>
      <protection locked="0"/>
    </xf>
    <xf numFmtId="0" fontId="11" fillId="20" borderId="0" xfId="0" applyFont="1" applyFill="1" applyBorder="1" applyAlignment="1" applyProtection="1">
      <alignment horizontal="center"/>
      <protection locked="0"/>
    </xf>
    <xf numFmtId="9" fontId="9" fillId="20" borderId="0" xfId="0" applyNumberFormat="1" applyFont="1" applyFill="1" applyBorder="1" applyAlignment="1" applyProtection="1">
      <alignment horizontal="center"/>
      <protection locked="0"/>
    </xf>
    <xf numFmtId="41" fontId="9" fillId="20" borderId="0" xfId="0" applyNumberFormat="1" applyFont="1" applyFill="1" applyBorder="1" applyProtection="1">
      <protection locked="0"/>
    </xf>
    <xf numFmtId="0" fontId="28" fillId="20" borderId="1" xfId="81" applyFont="1" applyFill="1" applyBorder="1"/>
    <xf numFmtId="1" fontId="11" fillId="20" borderId="1" xfId="0" applyNumberFormat="1" applyFont="1" applyFill="1" applyBorder="1"/>
    <xf numFmtId="0" fontId="11" fillId="20" borderId="0" xfId="0" applyFont="1" applyFill="1" applyBorder="1" applyProtection="1">
      <protection locked="0"/>
    </xf>
    <xf numFmtId="0" fontId="11" fillId="20" borderId="11" xfId="0" quotePrefix="1" applyFont="1" applyFill="1" applyBorder="1" applyAlignment="1" applyProtection="1">
      <alignment horizontal="left" indent="1"/>
      <protection locked="0"/>
    </xf>
    <xf numFmtId="0" fontId="11" fillId="20" borderId="11" xfId="0" applyFont="1" applyFill="1" applyBorder="1" applyAlignment="1" applyProtection="1">
      <alignment horizontal="left" indent="1"/>
      <protection locked="0"/>
    </xf>
    <xf numFmtId="1" fontId="11" fillId="20" borderId="1" xfId="80" applyNumberFormat="1" applyFont="1" applyFill="1" applyBorder="1"/>
    <xf numFmtId="0" fontId="9" fillId="20" borderId="0" xfId="83" applyFont="1" applyFill="1" applyBorder="1" applyAlignment="1" applyProtection="1">
      <alignment horizontal="left" wrapText="1"/>
      <protection locked="0"/>
    </xf>
    <xf numFmtId="0" fontId="11" fillId="25" borderId="8" xfId="85" applyFont="1" applyFill="1" applyBorder="1"/>
    <xf numFmtId="0" fontId="11" fillId="20" borderId="2" xfId="85" quotePrefix="1" applyFont="1" applyFill="1" applyBorder="1" applyAlignment="1" applyProtection="1">
      <alignment horizontal="left" indent="1"/>
      <protection locked="0"/>
    </xf>
    <xf numFmtId="168" fontId="11" fillId="20" borderId="8" xfId="85" applyNumberFormat="1" applyFont="1" applyFill="1" applyBorder="1" applyAlignment="1" applyProtection="1">
      <alignment horizontal="right"/>
      <protection locked="0"/>
    </xf>
    <xf numFmtId="0" fontId="11" fillId="20" borderId="2" xfId="85" applyFont="1" applyFill="1" applyBorder="1" applyAlignment="1" applyProtection="1">
      <alignment horizontal="left" indent="1"/>
      <protection locked="0"/>
    </xf>
    <xf numFmtId="0" fontId="11" fillId="20" borderId="2" xfId="85" quotePrefix="1" applyNumberFormat="1" applyFont="1" applyFill="1" applyBorder="1" applyAlignment="1" applyProtection="1">
      <alignment horizontal="left" indent="1"/>
      <protection locked="0"/>
    </xf>
    <xf numFmtId="0" fontId="28" fillId="20" borderId="0" xfId="0" applyFont="1" applyFill="1"/>
    <xf numFmtId="0" fontId="11" fillId="0" borderId="6" xfId="79" applyFont="1" applyFill="1" applyBorder="1"/>
    <xf numFmtId="0" fontId="11" fillId="0" borderId="8" xfId="79" applyFont="1" applyFill="1" applyBorder="1"/>
    <xf numFmtId="0" fontId="11" fillId="0" borderId="11" xfId="88" applyFont="1" applyFill="1" applyBorder="1"/>
    <xf numFmtId="0" fontId="11" fillId="0" borderId="2" xfId="88" applyFont="1" applyFill="1" applyBorder="1"/>
    <xf numFmtId="0" fontId="11" fillId="0" borderId="12" xfId="88" applyFont="1" applyFill="1" applyBorder="1"/>
    <xf numFmtId="0" fontId="11" fillId="0" borderId="14" xfId="88" applyFont="1" applyFill="1" applyBorder="1"/>
    <xf numFmtId="0" fontId="11" fillId="0" borderId="16" xfId="88" applyFont="1" applyFill="1" applyBorder="1"/>
    <xf numFmtId="0" fontId="11" fillId="26" borderId="1" xfId="0" applyFont="1" applyFill="1" applyBorder="1"/>
    <xf numFmtId="0" fontId="11" fillId="20" borderId="16" xfId="0" applyFont="1" applyFill="1" applyBorder="1"/>
    <xf numFmtId="0" fontId="9" fillId="0" borderId="15" xfId="0" applyFont="1" applyFill="1" applyBorder="1" applyAlignment="1">
      <alignment wrapText="1"/>
    </xf>
    <xf numFmtId="0" fontId="28" fillId="0" borderId="1" xfId="79" applyFont="1" applyFill="1" applyBorder="1"/>
    <xf numFmtId="0" fontId="9" fillId="0" borderId="0" xfId="0" applyFont="1" applyFill="1" applyBorder="1" applyAlignment="1">
      <alignment vertical="center" wrapText="1"/>
    </xf>
    <xf numFmtId="0" fontId="49" fillId="0" borderId="0" xfId="103" applyFont="1" applyBorder="1"/>
    <xf numFmtId="0" fontId="11" fillId="51" borderId="0" xfId="86" applyFont="1" applyFill="1" applyBorder="1" applyAlignment="1">
      <alignment horizontal="center" vertical="center" wrapText="1"/>
    </xf>
    <xf numFmtId="0" fontId="11" fillId="51" borderId="0" xfId="88" applyFont="1" applyFill="1" applyBorder="1"/>
    <xf numFmtId="0" fontId="11" fillId="51" borderId="0" xfId="86" applyFont="1" applyFill="1" applyBorder="1" applyAlignment="1">
      <alignment horizontal="center" wrapText="1"/>
    </xf>
    <xf numFmtId="0" fontId="11" fillId="51" borderId="0" xfId="103" applyFont="1" applyFill="1" applyBorder="1"/>
    <xf numFmtId="0" fontId="9" fillId="51" borderId="2" xfId="0" applyFont="1" applyFill="1" applyBorder="1" applyAlignment="1">
      <alignment vertical="center"/>
    </xf>
    <xf numFmtId="0" fontId="51" fillId="0" borderId="1" xfId="103" applyFont="1" applyFill="1" applyBorder="1" applyAlignment="1">
      <alignment horizontal="center" vertical="center"/>
    </xf>
    <xf numFmtId="0" fontId="11" fillId="0" borderId="1" xfId="88" applyFont="1" applyBorder="1"/>
    <xf numFmtId="0" fontId="48" fillId="0" borderId="12" xfId="86" applyFont="1" applyFill="1" applyBorder="1" applyAlignment="1">
      <alignment vertical="center" wrapText="1"/>
    </xf>
    <xf numFmtId="0" fontId="48" fillId="0" borderId="10" xfId="0" applyFont="1" applyFill="1" applyBorder="1" applyProtection="1">
      <protection locked="0"/>
    </xf>
    <xf numFmtId="0" fontId="48" fillId="0" borderId="12" xfId="0" applyFont="1" applyFill="1" applyBorder="1" applyAlignment="1" applyProtection="1">
      <alignment wrapText="1"/>
      <protection locked="0"/>
    </xf>
    <xf numFmtId="0" fontId="48" fillId="0" borderId="13" xfId="0" applyFont="1" applyFill="1" applyBorder="1" applyProtection="1">
      <protection locked="0"/>
    </xf>
    <xf numFmtId="0" fontId="47" fillId="0" borderId="12" xfId="0" applyFont="1" applyFill="1" applyBorder="1" applyAlignment="1" applyProtection="1">
      <alignment wrapText="1"/>
      <protection locked="0"/>
    </xf>
    <xf numFmtId="0" fontId="11" fillId="0" borderId="0" xfId="0" applyFont="1" applyFill="1" applyAlignment="1"/>
    <xf numFmtId="0" fontId="11" fillId="50" borderId="1" xfId="0" applyFont="1" applyFill="1" applyBorder="1"/>
    <xf numFmtId="0" fontId="9" fillId="0" borderId="1" xfId="86" applyFont="1" applyFill="1" applyBorder="1" applyAlignment="1">
      <alignment horizontal="left" vertical="center" wrapText="1"/>
    </xf>
    <xf numFmtId="0" fontId="9" fillId="0" borderId="19" xfId="0" applyFont="1" applyFill="1" applyBorder="1" applyAlignment="1">
      <alignment vertical="center"/>
    </xf>
    <xf numFmtId="0" fontId="9" fillId="0" borderId="2" xfId="0" applyFont="1" applyFill="1" applyBorder="1" applyAlignment="1">
      <alignment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wrapText="1"/>
    </xf>
    <xf numFmtId="0" fontId="9" fillId="0" borderId="1" xfId="86" applyFont="1" applyFill="1" applyBorder="1" applyAlignment="1">
      <alignment horizontal="center" vertical="center" wrapText="1"/>
    </xf>
    <xf numFmtId="0" fontId="11" fillId="0" borderId="0" xfId="0" applyFont="1" applyFill="1" applyAlignment="1"/>
    <xf numFmtId="0" fontId="11" fillId="0" borderId="0" xfId="0" applyFont="1" applyBorder="1" applyAlignment="1"/>
    <xf numFmtId="0" fontId="11" fillId="20" borderId="0" xfId="0" applyFont="1" applyFill="1" applyBorder="1" applyAlignment="1">
      <alignment wrapText="1"/>
    </xf>
    <xf numFmtId="0" fontId="9" fillId="20" borderId="0" xfId="0" applyFont="1" applyFill="1" applyBorder="1" applyAlignment="1" applyProtection="1">
      <alignment horizontal="left" wrapText="1"/>
      <protection locked="0"/>
    </xf>
    <xf numFmtId="0" fontId="9" fillId="20" borderId="0" xfId="84" applyFont="1" applyFill="1" applyBorder="1" applyAlignment="1" applyProtection="1">
      <alignment horizontal="left" wrapText="1"/>
      <protection locked="0"/>
    </xf>
    <xf numFmtId="0" fontId="9" fillId="20" borderId="0" xfId="85" applyFont="1" applyFill="1" applyBorder="1" applyAlignment="1" applyProtection="1">
      <alignment horizontal="left" wrapText="1"/>
      <protection locked="0"/>
    </xf>
    <xf numFmtId="0" fontId="11" fillId="20" borderId="0" xfId="85" applyFont="1" applyFill="1" applyBorder="1" applyAlignment="1">
      <alignment horizontal="center"/>
    </xf>
    <xf numFmtId="0" fontId="11" fillId="20" borderId="0" xfId="0" applyFont="1" applyFill="1" applyBorder="1" applyAlignment="1">
      <alignment horizontal="center"/>
    </xf>
    <xf numFmtId="0" fontId="9" fillId="20" borderId="15" xfId="0" applyFont="1" applyFill="1" applyBorder="1" applyAlignment="1" applyProtection="1">
      <alignment horizontal="left" wrapText="1"/>
      <protection locked="0"/>
    </xf>
    <xf numFmtId="0" fontId="11" fillId="0" borderId="15" xfId="0" applyFont="1" applyBorder="1" applyAlignment="1">
      <alignment wrapText="1"/>
    </xf>
    <xf numFmtId="0" fontId="9" fillId="0" borderId="1" xfId="87" applyFont="1" applyFill="1" applyBorder="1" applyAlignment="1">
      <alignment horizontal="center" vertical="center" wrapText="1"/>
    </xf>
    <xf numFmtId="0" fontId="9" fillId="20" borderId="0" xfId="0" applyFont="1" applyFill="1" applyBorder="1" applyAlignment="1">
      <alignment horizontal="left"/>
    </xf>
    <xf numFmtId="0" fontId="9" fillId="0" borderId="16" xfId="87" applyFont="1" applyFill="1" applyBorder="1" applyAlignment="1">
      <alignment horizontal="center" vertical="center" wrapText="1"/>
    </xf>
    <xf numFmtId="0" fontId="11" fillId="19" borderId="6" xfId="0" applyFont="1" applyFill="1" applyBorder="1" applyAlignment="1">
      <alignment horizontal="center"/>
    </xf>
    <xf numFmtId="0" fontId="11" fillId="19" borderId="20" xfId="0" applyFont="1" applyFill="1" applyBorder="1" applyAlignment="1">
      <alignment horizontal="center"/>
    </xf>
    <xf numFmtId="0" fontId="9" fillId="20" borderId="15" xfId="85" applyFont="1" applyFill="1" applyBorder="1" applyAlignment="1" applyProtection="1">
      <alignment horizontal="left" wrapText="1"/>
      <protection locked="0"/>
    </xf>
    <xf numFmtId="0" fontId="53" fillId="0" borderId="1" xfId="86" applyFont="1" applyFill="1" applyBorder="1" applyAlignment="1">
      <alignment horizontal="center" vertical="center" wrapText="1"/>
    </xf>
    <xf numFmtId="0" fontId="8" fillId="0" borderId="1" xfId="0" applyNumberFormat="1" applyFont="1" applyFill="1" applyBorder="1"/>
    <xf numFmtId="0" fontId="8" fillId="0" borderId="1" xfId="0" applyFont="1" applyFill="1" applyBorder="1"/>
    <xf numFmtId="0" fontId="8" fillId="50" borderId="1" xfId="0" applyNumberFormat="1" applyFont="1" applyFill="1" applyBorder="1"/>
    <xf numFmtId="0" fontId="9" fillId="50" borderId="1" xfId="86" applyFont="1" applyFill="1" applyBorder="1" applyAlignment="1">
      <alignment horizontal="left" vertical="center" wrapText="1"/>
    </xf>
    <xf numFmtId="0" fontId="11" fillId="50" borderId="0" xfId="0" applyFont="1" applyFill="1"/>
    <xf numFmtId="0" fontId="54" fillId="50" borderId="0" xfId="88" applyFont="1" applyFill="1"/>
    <xf numFmtId="0" fontId="11" fillId="0" borderId="0" xfId="0" applyFont="1" applyFill="1" applyAlignment="1"/>
    <xf numFmtId="0" fontId="9" fillId="0" borderId="1" xfId="87" applyFont="1" applyFill="1" applyBorder="1" applyAlignment="1">
      <alignment vertical="center" wrapText="1"/>
    </xf>
    <xf numFmtId="0" fontId="54" fillId="50" borderId="1" xfId="0" applyFont="1" applyFill="1" applyBorder="1" applyAlignment="1">
      <alignment horizontal="center" vertical="center" wrapText="1"/>
    </xf>
    <xf numFmtId="0" fontId="47" fillId="20" borderId="1" xfId="80" applyFont="1" applyFill="1" applyBorder="1" applyAlignment="1">
      <alignment horizontal="left" indent="1"/>
    </xf>
    <xf numFmtId="0" fontId="47" fillId="0" borderId="1" xfId="158" applyFont="1" applyFill="1" applyBorder="1" applyAlignment="1">
      <alignment horizontal="left" indent="1"/>
    </xf>
    <xf numFmtId="0" fontId="47" fillId="20" borderId="1" xfId="158" applyFont="1" applyFill="1" applyBorder="1" applyAlignment="1">
      <alignment horizontal="left" indent="1"/>
    </xf>
    <xf numFmtId="0" fontId="11" fillId="50" borderId="1" xfId="79" applyFont="1" applyFill="1" applyBorder="1"/>
    <xf numFmtId="0" fontId="65" fillId="50" borderId="1" xfId="87" applyFont="1" applyFill="1" applyBorder="1" applyAlignment="1">
      <alignment vertical="center" wrapText="1"/>
    </xf>
    <xf numFmtId="0" fontId="65" fillId="50" borderId="1" xfId="87" applyFont="1" applyFill="1" applyBorder="1" applyAlignment="1">
      <alignment horizontal="center" vertical="center" wrapText="1"/>
    </xf>
    <xf numFmtId="0" fontId="65" fillId="50" borderId="1" xfId="87" quotePrefix="1" applyNumberFormat="1" applyFont="1" applyFill="1" applyBorder="1" applyAlignment="1">
      <alignment horizontal="center" vertical="center" wrapText="1"/>
    </xf>
    <xf numFmtId="0" fontId="54" fillId="50" borderId="1" xfId="79" applyFont="1" applyFill="1" applyBorder="1"/>
    <xf numFmtId="0" fontId="54" fillId="50" borderId="16" xfId="88" applyFont="1" applyFill="1" applyBorder="1"/>
    <xf numFmtId="0" fontId="54" fillId="50" borderId="1" xfId="0" applyFont="1" applyFill="1" applyBorder="1" applyAlignment="1">
      <alignment vertical="center" wrapText="1"/>
    </xf>
    <xf numFmtId="0" fontId="65" fillId="50" borderId="1" xfId="87" applyNumberFormat="1" applyFont="1" applyFill="1" applyBorder="1" applyAlignment="1">
      <alignment horizontal="center" vertical="center" wrapText="1"/>
    </xf>
    <xf numFmtId="0" fontId="48" fillId="0" borderId="1" xfId="87" quotePrefix="1" applyNumberFormat="1" applyFont="1" applyFill="1" applyBorder="1" applyAlignment="1">
      <alignment horizontal="center" vertical="center" wrapText="1"/>
    </xf>
    <xf numFmtId="0" fontId="48" fillId="0" borderId="1" xfId="87" applyNumberFormat="1" applyFont="1" applyFill="1" applyBorder="1" applyAlignment="1">
      <alignment horizontal="center" vertical="center" wrapText="1"/>
    </xf>
    <xf numFmtId="0" fontId="11" fillId="0" borderId="1" xfId="0" applyFont="1" applyFill="1" applyBorder="1" applyAlignment="1">
      <alignment horizontal="left" indent="3"/>
    </xf>
    <xf numFmtId="0" fontId="47" fillId="0" borderId="1" xfId="0" applyFont="1" applyFill="1" applyBorder="1" applyAlignment="1">
      <alignment horizontal="left" indent="3"/>
    </xf>
    <xf numFmtId="0" fontId="47" fillId="0" borderId="1" xfId="0" applyFont="1" applyFill="1" applyBorder="1" applyAlignment="1">
      <alignment horizontal="center"/>
    </xf>
    <xf numFmtId="0" fontId="11" fillId="0" borderId="1" xfId="0" applyFont="1" applyFill="1" applyBorder="1" applyAlignment="1">
      <alignment horizontal="left" indent="4"/>
    </xf>
    <xf numFmtId="0" fontId="47" fillId="0" borderId="1" xfId="0" applyFont="1" applyFill="1" applyBorder="1" applyAlignment="1">
      <alignment horizontal="left" indent="4"/>
    </xf>
    <xf numFmtId="0" fontId="29" fillId="0" borderId="1" xfId="187" applyFont="1" applyBorder="1"/>
    <xf numFmtId="0" fontId="29" fillId="20" borderId="1" xfId="187" applyFont="1" applyFill="1" applyBorder="1"/>
    <xf numFmtId="0" fontId="60" fillId="50" borderId="1" xfId="187" applyFont="1" applyFill="1" applyBorder="1"/>
    <xf numFmtId="1" fontId="17" fillId="20" borderId="0" xfId="80" applyNumberFormat="1" applyFont="1" applyFill="1" applyAlignment="1">
      <alignment horizontal="center" vertical="center"/>
    </xf>
    <xf numFmtId="170" fontId="17" fillId="20" borderId="0" xfId="177" applyNumberFormat="1" applyFont="1" applyFill="1" applyBorder="1"/>
    <xf numFmtId="49" fontId="17" fillId="20" borderId="0" xfId="80" applyNumberFormat="1" applyFont="1" applyFill="1" applyAlignment="1">
      <alignment horizontal="left" wrapText="1"/>
    </xf>
    <xf numFmtId="169" fontId="17" fillId="20" borderId="0" xfId="80" applyNumberFormat="1" applyFont="1" applyFill="1"/>
    <xf numFmtId="3" fontId="17" fillId="20" borderId="0" xfId="80" applyNumberFormat="1" applyFont="1" applyFill="1"/>
    <xf numFmtId="0" fontId="59" fillId="50" borderId="1" xfId="80" applyFont="1" applyFill="1" applyBorder="1" applyAlignment="1" applyProtection="1">
      <alignment horizontal="center" vertical="center" wrapText="1"/>
      <protection locked="0"/>
    </xf>
    <xf numFmtId="49" fontId="58" fillId="50" borderId="19" xfId="80" applyNumberFormat="1" applyFont="1" applyFill="1" applyBorder="1" applyAlignment="1">
      <alignment horizontal="left"/>
    </xf>
    <xf numFmtId="1" fontId="58" fillId="50" borderId="1" xfId="80" applyNumberFormat="1" applyFont="1" applyFill="1" applyBorder="1" applyAlignment="1">
      <alignment horizontal="center" vertical="center"/>
    </xf>
    <xf numFmtId="169" fontId="58" fillId="50" borderId="8" xfId="80" applyNumberFormat="1" applyFont="1" applyFill="1" applyBorder="1"/>
    <xf numFmtId="168" fontId="58" fillId="50" borderId="1" xfId="80" applyNumberFormat="1" applyFont="1" applyFill="1" applyBorder="1" applyAlignment="1">
      <alignment horizontal="right"/>
    </xf>
    <xf numFmtId="0" fontId="58" fillId="50" borderId="1" xfId="187" applyFont="1" applyFill="1" applyBorder="1"/>
    <xf numFmtId="49" fontId="58" fillId="50" borderId="2" xfId="80" applyNumberFormat="1" applyFont="1" applyFill="1" applyBorder="1" applyAlignment="1">
      <alignment horizontal="left"/>
    </xf>
    <xf numFmtId="169" fontId="58" fillId="50" borderId="1" xfId="80" applyNumberFormat="1" applyFont="1" applyFill="1" applyBorder="1" applyAlignment="1">
      <alignment horizontal="right"/>
    </xf>
    <xf numFmtId="0" fontId="58" fillId="50" borderId="1" xfId="80" applyFont="1" applyFill="1" applyBorder="1"/>
    <xf numFmtId="0" fontId="58" fillId="50" borderId="8" xfId="187" applyFont="1" applyFill="1" applyBorder="1"/>
    <xf numFmtId="0" fontId="47" fillId="0" borderId="11" xfId="0" applyFont="1" applyFill="1" applyBorder="1" applyAlignment="1">
      <alignment horizontal="center"/>
    </xf>
    <xf numFmtId="0" fontId="65" fillId="50" borderId="1" xfId="0" applyFont="1" applyFill="1" applyBorder="1" applyAlignment="1">
      <alignment vertical="center" wrapText="1"/>
    </xf>
    <xf numFmtId="0" fontId="71" fillId="50" borderId="1" xfId="0" applyFont="1" applyFill="1" applyBorder="1"/>
    <xf numFmtId="0" fontId="54" fillId="50" borderId="1" xfId="88" applyFont="1" applyFill="1" applyBorder="1" applyAlignment="1"/>
    <xf numFmtId="0" fontId="54" fillId="50" borderId="14" xfId="86" applyFont="1" applyFill="1" applyBorder="1" applyAlignment="1">
      <alignment horizontal="center" vertical="center" wrapText="1"/>
    </xf>
    <xf numFmtId="0" fontId="54" fillId="50" borderId="11" xfId="86" applyFont="1" applyFill="1" applyBorder="1" applyAlignment="1">
      <alignment horizontal="center" wrapText="1"/>
    </xf>
    <xf numFmtId="0" fontId="54" fillId="50" borderId="12" xfId="86" applyFont="1" applyFill="1" applyBorder="1" applyAlignment="1">
      <alignment horizontal="left" vertical="center" wrapText="1" indent="1"/>
    </xf>
    <xf numFmtId="0" fontId="54" fillId="50" borderId="11" xfId="86" applyFont="1" applyFill="1" applyBorder="1" applyAlignment="1">
      <alignment horizontal="center" vertical="center" wrapText="1"/>
    </xf>
    <xf numFmtId="0" fontId="70" fillId="50" borderId="12" xfId="86" applyFont="1" applyFill="1" applyBorder="1" applyAlignment="1">
      <alignment horizontal="left" vertical="center" wrapText="1"/>
    </xf>
    <xf numFmtId="0" fontId="69" fillId="0" borderId="1" xfId="0" applyNumberFormat="1" applyFont="1" applyFill="1" applyBorder="1"/>
    <xf numFmtId="0" fontId="69" fillId="50" borderId="1" xfId="0" applyNumberFormat="1" applyFont="1" applyFill="1" applyBorder="1"/>
    <xf numFmtId="0" fontId="68" fillId="50" borderId="1" xfId="86" applyFont="1" applyFill="1" applyBorder="1" applyAlignment="1">
      <alignment horizontal="center" vertical="center" wrapText="1"/>
    </xf>
    <xf numFmtId="0" fontId="54" fillId="50" borderId="0" xfId="0" applyFont="1" applyFill="1"/>
    <xf numFmtId="0" fontId="65" fillId="50" borderId="0" xfId="87" applyFont="1" applyFill="1" applyBorder="1" applyAlignment="1">
      <alignment horizontal="left" vertical="center" wrapText="1"/>
    </xf>
    <xf numFmtId="0" fontId="54" fillId="50" borderId="0" xfId="88" applyFont="1" applyFill="1" applyBorder="1"/>
    <xf numFmtId="0" fontId="65" fillId="50" borderId="1" xfId="87" applyFont="1" applyFill="1" applyBorder="1" applyAlignment="1">
      <alignment horizontal="left" vertical="center" wrapText="1"/>
    </xf>
    <xf numFmtId="0" fontId="54" fillId="50" borderId="1" xfId="0" applyFont="1" applyFill="1" applyBorder="1" applyAlignment="1">
      <alignment horizontal="left" indent="3"/>
    </xf>
    <xf numFmtId="0" fontId="62" fillId="50" borderId="1" xfId="79" applyFont="1" applyFill="1" applyBorder="1"/>
    <xf numFmtId="0" fontId="65" fillId="50" borderId="1" xfId="0" applyFont="1" applyFill="1" applyBorder="1" applyAlignment="1">
      <alignment wrapText="1"/>
    </xf>
    <xf numFmtId="0" fontId="65" fillId="50" borderId="1" xfId="0" applyFont="1" applyFill="1" applyBorder="1" applyAlignment="1">
      <alignment horizontal="left" wrapText="1"/>
    </xf>
    <xf numFmtId="0" fontId="54" fillId="50" borderId="1" xfId="0" applyFont="1" applyFill="1" applyBorder="1" applyAlignment="1">
      <alignment horizontal="left" indent="1"/>
    </xf>
    <xf numFmtId="0" fontId="54" fillId="50" borderId="1" xfId="88" applyFont="1" applyFill="1" applyBorder="1"/>
    <xf numFmtId="0" fontId="54" fillId="50" borderId="1" xfId="0" applyFont="1" applyFill="1" applyBorder="1" applyAlignment="1">
      <alignment horizontal="center"/>
    </xf>
    <xf numFmtId="0" fontId="65" fillId="50" borderId="1" xfId="0" applyFont="1" applyFill="1" applyBorder="1" applyAlignment="1">
      <alignment horizontal="center" vertical="center"/>
    </xf>
    <xf numFmtId="0" fontId="65" fillId="50" borderId="1" xfId="0" applyFont="1" applyFill="1" applyBorder="1" applyAlignment="1">
      <alignment horizontal="center" vertical="center" wrapText="1"/>
    </xf>
    <xf numFmtId="0" fontId="54" fillId="50" borderId="1" xfId="0" applyFont="1" applyFill="1" applyBorder="1"/>
    <xf numFmtId="0" fontId="65" fillId="50" borderId="1" xfId="0" applyFont="1" applyFill="1" applyBorder="1"/>
    <xf numFmtId="0" fontId="65" fillId="50" borderId="1" xfId="0" applyFont="1" applyFill="1" applyBorder="1" applyAlignment="1">
      <alignment horizontal="right"/>
    </xf>
    <xf numFmtId="0" fontId="65" fillId="50" borderId="1" xfId="0" applyFont="1" applyFill="1" applyBorder="1" applyAlignment="1">
      <alignment horizontal="left"/>
    </xf>
    <xf numFmtId="0" fontId="65" fillId="50" borderId="0" xfId="87" applyNumberFormat="1" applyFont="1" applyFill="1" applyBorder="1" applyAlignment="1">
      <alignment horizontal="left" vertical="center" wrapText="1"/>
    </xf>
    <xf numFmtId="0" fontId="54" fillId="50" borderId="0" xfId="0" applyFont="1" applyFill="1" applyBorder="1" applyAlignment="1">
      <alignment horizontal="center"/>
    </xf>
    <xf numFmtId="0" fontId="17" fillId="25" borderId="1" xfId="80" applyFont="1" applyFill="1" applyBorder="1"/>
    <xf numFmtId="0" fontId="17" fillId="20" borderId="1" xfId="80" applyFont="1" applyFill="1" applyBorder="1"/>
    <xf numFmtId="0" fontId="17" fillId="0" borderId="1" xfId="80" applyFont="1" applyBorder="1"/>
    <xf numFmtId="0" fontId="17" fillId="25" borderId="8" xfId="80" applyFont="1" applyFill="1" applyBorder="1"/>
    <xf numFmtId="0" fontId="59" fillId="50" borderId="6" xfId="80" applyFont="1" applyFill="1" applyBorder="1" applyAlignment="1" applyProtection="1">
      <alignment horizontal="center" vertical="center" wrapText="1"/>
      <protection locked="0"/>
    </xf>
    <xf numFmtId="0" fontId="59" fillId="50" borderId="20" xfId="80" applyFont="1" applyFill="1" applyBorder="1" applyAlignment="1" applyProtection="1">
      <alignment horizontal="center" vertical="center" wrapText="1"/>
      <protection locked="0"/>
    </xf>
    <xf numFmtId="0" fontId="59" fillId="50" borderId="8" xfId="80" applyFont="1" applyFill="1" applyBorder="1" applyAlignment="1" applyProtection="1">
      <alignment horizontal="center" vertical="center" wrapText="1"/>
      <protection locked="0"/>
    </xf>
    <xf numFmtId="0" fontId="59" fillId="50" borderId="19" xfId="80" applyFont="1" applyFill="1" applyBorder="1" applyAlignment="1">
      <alignment horizontal="center" wrapText="1"/>
    </xf>
    <xf numFmtId="0" fontId="59" fillId="50" borderId="15" xfId="80" applyFont="1" applyFill="1" applyBorder="1" applyAlignment="1">
      <alignment horizontal="center" wrapText="1"/>
    </xf>
    <xf numFmtId="0" fontId="59" fillId="50" borderId="10" xfId="80" applyFont="1" applyFill="1" applyBorder="1" applyAlignment="1">
      <alignment horizontal="center" wrapText="1"/>
    </xf>
    <xf numFmtId="0" fontId="54" fillId="50" borderId="16" xfId="86" applyFont="1" applyFill="1" applyBorder="1" applyAlignment="1">
      <alignment horizontal="center" vertical="center" wrapText="1"/>
    </xf>
    <xf numFmtId="0" fontId="47" fillId="0" borderId="16" xfId="86" applyFont="1" applyFill="1" applyBorder="1" applyAlignment="1">
      <alignment horizontal="center" vertical="center" wrapText="1"/>
    </xf>
    <xf numFmtId="0" fontId="65" fillId="50" borderId="1" xfId="86" applyFont="1" applyFill="1" applyBorder="1" applyAlignment="1">
      <alignment horizontal="center" vertical="center" wrapText="1"/>
    </xf>
    <xf numFmtId="0" fontId="54" fillId="50" borderId="6" xfId="88" applyFont="1" applyFill="1" applyBorder="1"/>
    <xf numFmtId="0" fontId="48" fillId="0" borderId="1" xfId="86" quotePrefix="1" applyFont="1" applyFill="1" applyBorder="1" applyAlignment="1">
      <alignment horizontal="center" vertical="center" wrapText="1"/>
    </xf>
    <xf numFmtId="0" fontId="47" fillId="0" borderId="16" xfId="0" applyFont="1" applyFill="1" applyBorder="1" applyAlignment="1">
      <alignment horizontal="center" vertical="center" wrapText="1"/>
    </xf>
    <xf numFmtId="0" fontId="77" fillId="50" borderId="12" xfId="86" applyFont="1" applyFill="1" applyBorder="1" applyAlignment="1">
      <alignment vertical="center" wrapText="1"/>
    </xf>
    <xf numFmtId="0" fontId="47" fillId="0" borderId="11" xfId="86" applyFont="1" applyFill="1" applyBorder="1" applyAlignment="1">
      <alignment horizontal="center" vertical="center" wrapText="1"/>
    </xf>
    <xf numFmtId="0" fontId="51" fillId="0" borderId="1" xfId="86" applyFont="1" applyFill="1" applyBorder="1" applyAlignment="1">
      <alignment horizontal="center" vertical="center" wrapText="1"/>
    </xf>
    <xf numFmtId="0" fontId="47" fillId="0" borderId="1" xfId="158" applyFont="1" applyFill="1" applyBorder="1" applyAlignment="1">
      <alignment horizontal="left" vertical="top" indent="1"/>
    </xf>
    <xf numFmtId="0" fontId="47" fillId="0" borderId="12" xfId="0" applyFont="1" applyFill="1" applyBorder="1" applyAlignment="1" applyProtection="1">
      <alignment horizontal="left" vertical="top" indent="1"/>
      <protection locked="0"/>
    </xf>
    <xf numFmtId="0" fontId="11" fillId="0" borderId="12" xfId="0" applyFont="1" applyFill="1" applyBorder="1" applyAlignment="1" applyProtection="1">
      <alignment horizontal="left" vertical="top" indent="1"/>
      <protection locked="0"/>
    </xf>
    <xf numFmtId="0" fontId="11" fillId="0" borderId="12" xfId="0" applyFont="1" applyFill="1" applyBorder="1" applyAlignment="1" applyProtection="1">
      <alignment horizontal="left" indent="1"/>
      <protection locked="0"/>
    </xf>
    <xf numFmtId="0" fontId="47" fillId="0" borderId="11" xfId="0" applyFont="1" applyFill="1" applyBorder="1" applyAlignment="1" applyProtection="1">
      <alignment horizontal="center"/>
    </xf>
    <xf numFmtId="0" fontId="65" fillId="50" borderId="1" xfId="0" applyFont="1" applyFill="1" applyBorder="1" applyAlignment="1" applyProtection="1">
      <alignment vertical="center" wrapText="1"/>
      <protection locked="0"/>
    </xf>
    <xf numFmtId="0" fontId="65" fillId="50" borderId="1" xfId="0" applyFont="1" applyFill="1" applyBorder="1" applyAlignment="1" applyProtection="1">
      <alignment horizontal="center" vertical="center" wrapText="1"/>
      <protection locked="0"/>
    </xf>
    <xf numFmtId="0" fontId="48" fillId="0" borderId="1" xfId="0" quotePrefix="1" applyFont="1" applyFill="1" applyBorder="1" applyAlignment="1" applyProtection="1">
      <alignment horizontal="center" vertical="center" wrapText="1"/>
      <protection locked="0"/>
    </xf>
    <xf numFmtId="0" fontId="48" fillId="0" borderId="1" xfId="0" applyFont="1" applyFill="1" applyBorder="1" applyAlignment="1" applyProtection="1">
      <alignment horizontal="center" vertical="center" wrapText="1"/>
      <protection locked="0"/>
    </xf>
    <xf numFmtId="0" fontId="47" fillId="0" borderId="12" xfId="0" applyFont="1" applyFill="1" applyBorder="1" applyAlignment="1">
      <alignment horizontal="left" indent="2"/>
    </xf>
    <xf numFmtId="0" fontId="8" fillId="50" borderId="1" xfId="0" applyFont="1" applyFill="1" applyBorder="1"/>
    <xf numFmtId="0" fontId="54" fillId="50" borderId="1" xfId="103" applyFont="1" applyFill="1" applyBorder="1" applyAlignment="1">
      <alignment horizontal="center" vertical="center" wrapText="1"/>
    </xf>
    <xf numFmtId="0" fontId="65" fillId="50" borderId="1" xfId="103" applyFont="1" applyFill="1" applyBorder="1" applyAlignment="1">
      <alignment horizontal="center" vertical="center" wrapText="1"/>
    </xf>
    <xf numFmtId="0" fontId="72" fillId="50" borderId="12" xfId="86" applyFont="1" applyFill="1" applyBorder="1" applyAlignment="1">
      <alignment horizontal="left" vertical="center" wrapText="1" indent="1"/>
    </xf>
    <xf numFmtId="0" fontId="72" fillId="50" borderId="11" xfId="0" applyFont="1" applyFill="1" applyBorder="1" applyAlignment="1">
      <alignment horizontal="center"/>
    </xf>
    <xf numFmtId="0" fontId="72" fillId="50" borderId="1" xfId="88" applyFont="1" applyFill="1" applyBorder="1"/>
    <xf numFmtId="0" fontId="9" fillId="0" borderId="0" xfId="0" applyFont="1" applyFill="1" applyBorder="1" applyAlignment="1"/>
    <xf numFmtId="0" fontId="11" fillId="0" borderId="1" xfId="0" applyFont="1" applyFill="1" applyBorder="1" applyAlignment="1">
      <alignment wrapText="1"/>
    </xf>
    <xf numFmtId="0" fontId="54" fillId="50" borderId="8" xfId="0" applyFont="1" applyFill="1" applyBorder="1" applyAlignment="1"/>
    <xf numFmtId="0" fontId="72" fillId="50" borderId="1" xfId="0" applyFont="1" applyFill="1" applyBorder="1" applyAlignment="1">
      <alignment wrapText="1"/>
    </xf>
    <xf numFmtId="0" fontId="72" fillId="50" borderId="1" xfId="0" applyFont="1" applyFill="1" applyBorder="1"/>
    <xf numFmtId="0" fontId="72" fillId="50" borderId="1" xfId="86" applyFont="1" applyFill="1" applyBorder="1" applyAlignment="1">
      <alignment horizontal="left" vertical="center" wrapText="1"/>
    </xf>
    <xf numFmtId="0" fontId="54" fillId="50" borderId="0" xfId="0" applyFont="1" applyFill="1" applyAlignment="1">
      <alignment wrapText="1"/>
    </xf>
    <xf numFmtId="0" fontId="54" fillId="50" borderId="12" xfId="86" applyFont="1" applyFill="1" applyBorder="1" applyAlignment="1">
      <alignment horizontal="left" vertical="center" wrapText="1"/>
    </xf>
    <xf numFmtId="0" fontId="48" fillId="0" borderId="1" xfId="0" applyFont="1" applyBorder="1" applyAlignment="1">
      <alignment horizontal="left" vertical="center" wrapText="1"/>
    </xf>
    <xf numFmtId="0" fontId="48" fillId="0" borderId="1" xfId="86" applyFont="1" applyFill="1" applyBorder="1" applyAlignment="1">
      <alignment horizontal="left" vertical="center"/>
    </xf>
    <xf numFmtId="0" fontId="74" fillId="0" borderId="1" xfId="87" applyFont="1" applyFill="1" applyBorder="1" applyAlignment="1">
      <alignment horizontal="center" vertical="center" wrapText="1"/>
    </xf>
    <xf numFmtId="0" fontId="11" fillId="50" borderId="1" xfId="0" applyFont="1" applyFill="1" applyBorder="1" applyAlignment="1">
      <alignment wrapText="1"/>
    </xf>
    <xf numFmtId="0" fontId="54" fillId="50" borderId="11" xfId="0" applyFont="1" applyFill="1" applyBorder="1" applyAlignment="1">
      <alignment horizontal="center"/>
    </xf>
    <xf numFmtId="0" fontId="9" fillId="0" borderId="0" xfId="0" applyFont="1" applyFill="1" applyBorder="1" applyAlignment="1"/>
    <xf numFmtId="0" fontId="11" fillId="0" borderId="0" xfId="0" applyFont="1" applyFill="1" applyAlignment="1"/>
    <xf numFmtId="0" fontId="9" fillId="20" borderId="1" xfId="85" applyFont="1" applyFill="1" applyBorder="1" applyAlignment="1" applyProtection="1">
      <alignment horizontal="center" vertical="center" wrapText="1"/>
      <protection locked="0"/>
    </xf>
    <xf numFmtId="0" fontId="9" fillId="20" borderId="15" xfId="0" applyFont="1" applyFill="1" applyBorder="1" applyAlignment="1"/>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47" fillId="0" borderId="0" xfId="0" applyFont="1" applyFill="1"/>
    <xf numFmtId="0" fontId="65" fillId="50" borderId="2" xfId="0" applyFont="1" applyFill="1" applyBorder="1" applyAlignment="1"/>
    <xf numFmtId="0" fontId="54" fillId="0" borderId="0" xfId="0" applyFont="1" applyFill="1"/>
    <xf numFmtId="0" fontId="54" fillId="50" borderId="2" xfId="0" applyFont="1" applyFill="1" applyBorder="1" applyAlignment="1">
      <alignment horizontal="left" indent="1"/>
    </xf>
    <xf numFmtId="0" fontId="54" fillId="50" borderId="11" xfId="0" applyFont="1" applyFill="1" applyBorder="1" applyAlignment="1">
      <alignment vertical="center" wrapText="1"/>
    </xf>
    <xf numFmtId="0" fontId="54" fillId="50" borderId="2" xfId="0" applyFont="1" applyFill="1" applyBorder="1" applyAlignment="1">
      <alignment horizontal="left" indent="2"/>
    </xf>
    <xf numFmtId="0" fontId="11" fillId="0" borderId="0" xfId="79" applyFont="1" applyFill="1" applyBorder="1"/>
    <xf numFmtId="0" fontId="48" fillId="0" borderId="2" xfId="0" applyFont="1" applyFill="1" applyBorder="1" applyAlignment="1"/>
    <xf numFmtId="0" fontId="65" fillId="50" borderId="1" xfId="86" quotePrefix="1" applyFont="1" applyFill="1" applyBorder="1" applyAlignment="1">
      <alignment horizontal="center" vertical="center" wrapText="1"/>
    </xf>
    <xf numFmtId="0" fontId="65" fillId="50" borderId="8" xfId="86" applyFont="1" applyFill="1" applyBorder="1" applyAlignment="1">
      <alignment vertical="center" wrapText="1"/>
    </xf>
    <xf numFmtId="0" fontId="65" fillId="50" borderId="1" xfId="86" applyFont="1" applyFill="1" applyBorder="1" applyAlignment="1">
      <alignment vertical="center" wrapText="1"/>
    </xf>
    <xf numFmtId="0" fontId="65" fillId="50" borderId="13" xfId="86" applyFont="1" applyFill="1" applyBorder="1" applyAlignment="1">
      <alignment vertical="center" wrapText="1"/>
    </xf>
    <xf numFmtId="0" fontId="65" fillId="50" borderId="18" xfId="86" applyFont="1" applyFill="1" applyBorder="1" applyAlignment="1">
      <alignment vertical="center" wrapText="1"/>
    </xf>
    <xf numFmtId="0" fontId="9" fillId="50" borderId="20" xfId="86" applyFont="1" applyFill="1" applyBorder="1" applyAlignment="1">
      <alignment vertical="center" wrapText="1"/>
    </xf>
    <xf numFmtId="0" fontId="71" fillId="50" borderId="0" xfId="0" applyFont="1" applyFill="1"/>
    <xf numFmtId="0" fontId="65" fillId="50" borderId="0" xfId="0" applyFont="1" applyFill="1" applyAlignment="1">
      <alignment vertical="center" wrapText="1"/>
    </xf>
    <xf numFmtId="0" fontId="65" fillId="50" borderId="0" xfId="86" applyFont="1" applyFill="1" applyBorder="1" applyAlignment="1">
      <alignment horizontal="left" vertical="center" wrapText="1"/>
    </xf>
    <xf numFmtId="0" fontId="54" fillId="50" borderId="0" xfId="86" applyFont="1" applyFill="1" applyBorder="1" applyAlignment="1">
      <alignment horizontal="center" vertical="center" wrapText="1"/>
    </xf>
    <xf numFmtId="0" fontId="54" fillId="50" borderId="0" xfId="79" applyFont="1" applyFill="1" applyBorder="1"/>
    <xf numFmtId="0" fontId="65" fillId="50" borderId="0" xfId="0" applyFont="1" applyFill="1" applyBorder="1" applyAlignment="1"/>
    <xf numFmtId="0" fontId="54" fillId="50" borderId="0" xfId="0" applyFont="1" applyFill="1" applyBorder="1"/>
    <xf numFmtId="0" fontId="47" fillId="0" borderId="16" xfId="86" applyFont="1" applyFill="1" applyBorder="1" applyAlignment="1">
      <alignment horizontal="center" wrapText="1"/>
    </xf>
    <xf numFmtId="0" fontId="78" fillId="0" borderId="1" xfId="0" applyFont="1" applyBorder="1" applyAlignment="1">
      <alignment horizontal="left" vertical="center" indent="1"/>
    </xf>
    <xf numFmtId="0" fontId="78" fillId="0" borderId="1" xfId="0" applyFont="1" applyBorder="1" applyAlignment="1">
      <alignment horizontal="left" indent="1"/>
    </xf>
    <xf numFmtId="0" fontId="11" fillId="0" borderId="1" xfId="0" applyFont="1" applyFill="1" applyBorder="1" applyAlignment="1">
      <alignment horizontal="left"/>
    </xf>
    <xf numFmtId="0" fontId="78" fillId="0" borderId="1" xfId="0" applyFont="1" applyBorder="1" applyAlignment="1">
      <alignment horizontal="left" vertical="center"/>
    </xf>
    <xf numFmtId="0" fontId="78" fillId="0" borderId="1" xfId="0" applyFont="1" applyBorder="1" applyAlignment="1">
      <alignment horizontal="left"/>
    </xf>
    <xf numFmtId="0" fontId="47" fillId="0" borderId="16" xfId="0" applyFont="1" applyFill="1" applyBorder="1" applyAlignment="1" applyProtection="1">
      <alignment horizontal="center"/>
    </xf>
    <xf numFmtId="0" fontId="54" fillId="50" borderId="12" xfId="0" applyFont="1" applyFill="1" applyBorder="1" applyAlignment="1">
      <alignment horizontal="left" vertical="center" wrapText="1" indent="1"/>
    </xf>
    <xf numFmtId="0" fontId="47" fillId="0" borderId="1" xfId="0" applyFont="1" applyFill="1" applyBorder="1" applyAlignment="1">
      <alignment horizontal="left" indent="1"/>
    </xf>
    <xf numFmtId="0" fontId="11" fillId="0" borderId="1" xfId="0" applyFont="1" applyFill="1" applyBorder="1" applyAlignment="1">
      <alignment horizontal="left" vertical="top" indent="1"/>
    </xf>
    <xf numFmtId="0" fontId="11" fillId="0" borderId="0" xfId="0" applyFont="1" applyFill="1" applyAlignment="1">
      <alignment horizontal="left" wrapText="1"/>
    </xf>
    <xf numFmtId="0" fontId="47" fillId="0" borderId="1" xfId="0" applyFont="1" applyFill="1" applyBorder="1" applyAlignment="1">
      <alignment horizontal="left"/>
    </xf>
    <xf numFmtId="0" fontId="48" fillId="0" borderId="1" xfId="0" applyFont="1" applyFill="1" applyBorder="1" applyAlignment="1">
      <alignment horizontal="center" vertical="center"/>
    </xf>
    <xf numFmtId="0" fontId="54" fillId="0" borderId="1" xfId="0" applyFont="1" applyFill="1" applyBorder="1" applyAlignment="1">
      <alignment horizontal="center"/>
    </xf>
    <xf numFmtId="1" fontId="54" fillId="0" borderId="11" xfId="0" applyNumberFormat="1" applyFont="1" applyFill="1" applyBorder="1" applyAlignment="1">
      <alignment horizontal="center"/>
    </xf>
    <xf numFmtId="1" fontId="54" fillId="50" borderId="1" xfId="0" applyNumberFormat="1" applyFont="1" applyFill="1" applyBorder="1" applyAlignment="1">
      <alignment horizontal="center" vertical="center" wrapText="1"/>
    </xf>
    <xf numFmtId="0" fontId="47" fillId="0" borderId="11" xfId="86" quotePrefix="1" applyFont="1" applyFill="1" applyBorder="1" applyAlignment="1">
      <alignment horizontal="left" vertical="center" wrapText="1"/>
    </xf>
    <xf numFmtId="0" fontId="47" fillId="0" borderId="11" xfId="86" quotePrefix="1" applyFont="1" applyFill="1" applyBorder="1" applyAlignment="1">
      <alignment horizontal="left" vertical="center" wrapText="1" indent="1"/>
    </xf>
    <xf numFmtId="0" fontId="47" fillId="0" borderId="11" xfId="86" quotePrefix="1" applyFont="1" applyFill="1" applyBorder="1" applyAlignment="1">
      <alignment horizontal="left" vertical="center" wrapText="1" indent="5"/>
    </xf>
    <xf numFmtId="0" fontId="47" fillId="0" borderId="2" xfId="86" quotePrefix="1" applyFont="1" applyFill="1" applyBorder="1" applyAlignment="1">
      <alignment horizontal="left" vertical="center" wrapText="1"/>
    </xf>
    <xf numFmtId="1" fontId="47" fillId="20" borderId="16" xfId="85" applyNumberFormat="1" applyFont="1" applyFill="1" applyBorder="1" applyAlignment="1">
      <alignment horizontal="center" vertical="center"/>
    </xf>
    <xf numFmtId="1" fontId="47" fillId="20" borderId="11" xfId="85" applyNumberFormat="1" applyFont="1" applyFill="1" applyBorder="1" applyAlignment="1" applyProtection="1">
      <alignment horizontal="center"/>
    </xf>
    <xf numFmtId="1" fontId="47" fillId="20" borderId="16" xfId="85" applyNumberFormat="1" applyFont="1" applyFill="1" applyBorder="1" applyAlignment="1" applyProtection="1">
      <alignment horizontal="center" vertical="center"/>
    </xf>
    <xf numFmtId="0" fontId="9" fillId="20" borderId="0" xfId="0" applyFont="1" applyFill="1" applyBorder="1" applyAlignment="1" applyProtection="1">
      <alignment horizontal="left"/>
      <protection locked="0"/>
    </xf>
    <xf numFmtId="0" fontId="25" fillId="20" borderId="1" xfId="80" applyFont="1" applyFill="1" applyBorder="1" applyAlignment="1" applyProtection="1">
      <alignment horizontal="center" vertical="center" wrapText="1"/>
      <protection locked="0"/>
    </xf>
    <xf numFmtId="0" fontId="83" fillId="20" borderId="1" xfId="80" applyFont="1" applyFill="1" applyBorder="1" applyAlignment="1" applyProtection="1">
      <alignment horizontal="center" vertical="center" wrapText="1"/>
      <protection locked="0"/>
    </xf>
    <xf numFmtId="0" fontId="11" fillId="0" borderId="1" xfId="85" applyFont="1" applyFill="1" applyBorder="1"/>
    <xf numFmtId="0" fontId="9" fillId="20" borderId="1" xfId="0" applyFont="1" applyFill="1" applyBorder="1" applyAlignment="1" applyProtection="1">
      <alignment horizontal="center" vertical="center" wrapText="1"/>
      <protection locked="0"/>
    </xf>
    <xf numFmtId="0" fontId="48" fillId="20" borderId="1" xfId="85" applyFont="1" applyFill="1" applyBorder="1" applyAlignment="1" applyProtection="1">
      <alignment horizontal="left" vertical="center" wrapText="1"/>
      <protection locked="0"/>
    </xf>
    <xf numFmtId="0" fontId="48" fillId="0" borderId="1" xfId="0" applyFont="1" applyFill="1" applyBorder="1" applyAlignment="1">
      <alignment horizontal="center" vertical="center"/>
    </xf>
    <xf numFmtId="0" fontId="11" fillId="0" borderId="0" xfId="0" applyFont="1" applyBorder="1" applyAlignment="1"/>
    <xf numFmtId="0" fontId="54" fillId="50" borderId="11" xfId="0" applyFont="1" applyFill="1" applyBorder="1" applyAlignment="1">
      <alignment horizontal="center"/>
    </xf>
    <xf numFmtId="0" fontId="48" fillId="0" borderId="1" xfId="0" applyFont="1" applyFill="1" applyBorder="1" applyAlignment="1">
      <alignment horizontal="center" vertical="center" wrapText="1"/>
    </xf>
    <xf numFmtId="0" fontId="9" fillId="0" borderId="0" xfId="0" applyFont="1" applyFill="1" applyBorder="1" applyAlignment="1"/>
    <xf numFmtId="0" fontId="9" fillId="0" borderId="1" xfId="86" applyFont="1" applyFill="1" applyBorder="1" applyAlignment="1">
      <alignment horizontal="center" vertical="center" wrapText="1"/>
    </xf>
    <xf numFmtId="0" fontId="59" fillId="50" borderId="1" xfId="80" applyFont="1" applyFill="1" applyBorder="1" applyAlignment="1" applyProtection="1">
      <alignment horizontal="center" vertical="center" wrapText="1"/>
      <protection locked="0"/>
    </xf>
    <xf numFmtId="0" fontId="9" fillId="0" borderId="0" xfId="86" applyFont="1" applyFill="1" applyBorder="1" applyAlignment="1">
      <alignment horizontal="left" vertical="center" wrapText="1"/>
    </xf>
    <xf numFmtId="0" fontId="9" fillId="0" borderId="0" xfId="0" applyFont="1" applyBorder="1" applyAlignment="1">
      <alignment vertical="center" wrapText="1"/>
    </xf>
    <xf numFmtId="0" fontId="65" fillId="50" borderId="1" xfId="0" applyFont="1" applyFill="1" applyBorder="1" applyAlignment="1">
      <alignment horizontal="center" vertical="center" wrapText="1"/>
    </xf>
    <xf numFmtId="0" fontId="65" fillId="50" borderId="1" xfId="86" applyFont="1" applyFill="1" applyBorder="1" applyAlignment="1">
      <alignment horizontal="center" vertical="center" wrapText="1"/>
    </xf>
    <xf numFmtId="0" fontId="65" fillId="50" borderId="1" xfId="0" applyFont="1" applyFill="1" applyBorder="1" applyAlignment="1">
      <alignment horizontal="center" vertical="center"/>
    </xf>
    <xf numFmtId="0" fontId="65" fillId="50" borderId="1" xfId="0" applyFont="1" applyFill="1" applyBorder="1" applyAlignment="1">
      <alignment vertical="center" wrapText="1"/>
    </xf>
    <xf numFmtId="0" fontId="54" fillId="50" borderId="1" xfId="0" applyFont="1" applyFill="1" applyBorder="1" applyAlignment="1"/>
    <xf numFmtId="0" fontId="11" fillId="0" borderId="0" xfId="0" applyFont="1" applyFill="1" applyAlignment="1"/>
    <xf numFmtId="1" fontId="47" fillId="20" borderId="16" xfId="0" applyNumberFormat="1" applyFont="1" applyFill="1" applyBorder="1" applyAlignment="1">
      <alignment horizontal="center" vertical="center"/>
    </xf>
    <xf numFmtId="0" fontId="47" fillId="20" borderId="11" xfId="0" applyFont="1" applyFill="1" applyBorder="1" applyAlignment="1" applyProtection="1">
      <alignment horizontal="center"/>
    </xf>
    <xf numFmtId="0" fontId="47" fillId="20" borderId="14" xfId="0" applyFont="1" applyFill="1" applyBorder="1" applyAlignment="1" applyProtection="1">
      <alignment horizontal="center"/>
    </xf>
    <xf numFmtId="0" fontId="9" fillId="20" borderId="6" xfId="0" applyFont="1" applyFill="1" applyBorder="1" applyAlignment="1" applyProtection="1">
      <alignment vertical="center" wrapText="1"/>
      <protection locked="0"/>
    </xf>
    <xf numFmtId="0" fontId="9" fillId="20" borderId="20" xfId="0" applyFont="1" applyFill="1" applyBorder="1" applyAlignment="1" applyProtection="1">
      <alignment vertical="center" wrapText="1"/>
      <protection locked="0"/>
    </xf>
    <xf numFmtId="0" fontId="9" fillId="20" borderId="8" xfId="0" applyFont="1" applyFill="1" applyBorder="1" applyAlignment="1" applyProtection="1">
      <alignment vertical="center" wrapText="1"/>
      <protection locked="0"/>
    </xf>
    <xf numFmtId="0" fontId="48" fillId="20" borderId="1" xfId="85" applyFont="1" applyFill="1" applyBorder="1" applyAlignment="1" applyProtection="1">
      <alignment horizontal="center" vertical="center" wrapText="1"/>
      <protection locked="0"/>
    </xf>
    <xf numFmtId="0" fontId="9" fillId="20" borderId="16" xfId="0" applyFont="1" applyFill="1" applyBorder="1" applyAlignment="1" applyProtection="1">
      <alignment vertical="center" wrapText="1"/>
      <protection locked="0"/>
    </xf>
    <xf numFmtId="0" fontId="9" fillId="20" borderId="10" xfId="0" applyFont="1" applyFill="1" applyBorder="1" applyAlignment="1" applyProtection="1">
      <alignment vertical="center" wrapText="1"/>
      <protection locked="0"/>
    </xf>
    <xf numFmtId="0" fontId="28" fillId="0" borderId="14" xfId="79" applyFont="1" applyFill="1" applyBorder="1"/>
    <xf numFmtId="0" fontId="48" fillId="0" borderId="1" xfId="0" applyFont="1" applyFill="1" applyBorder="1"/>
    <xf numFmtId="0" fontId="48" fillId="20" borderId="1" xfId="85" applyFont="1" applyFill="1" applyBorder="1" applyAlignment="1" applyProtection="1">
      <alignment horizontal="center" vertical="center" wrapText="1"/>
    </xf>
    <xf numFmtId="0" fontId="9" fillId="20" borderId="1" xfId="80" applyFont="1" applyFill="1" applyBorder="1" applyAlignment="1" applyProtection="1">
      <alignment horizontal="center" vertical="center" wrapText="1"/>
      <protection locked="0"/>
    </xf>
    <xf numFmtId="0" fontId="48" fillId="20" borderId="1" xfId="80" applyFont="1" applyFill="1" applyBorder="1" applyAlignment="1" applyProtection="1">
      <alignment horizontal="center" vertical="center" wrapText="1"/>
      <protection locked="0"/>
    </xf>
    <xf numFmtId="0" fontId="9" fillId="20" borderId="15" xfId="85" applyFont="1" applyFill="1" applyBorder="1" applyAlignment="1" applyProtection="1">
      <alignment horizontal="left"/>
      <protection locked="0"/>
    </xf>
    <xf numFmtId="0" fontId="9" fillId="20" borderId="0" xfId="85" applyFont="1" applyFill="1" applyBorder="1" applyAlignment="1" applyProtection="1">
      <alignment horizontal="left" vertical="top"/>
      <protection locked="0"/>
    </xf>
    <xf numFmtId="49" fontId="47" fillId="0" borderId="2" xfId="80" applyNumberFormat="1" applyFont="1" applyFill="1" applyBorder="1" applyAlignment="1">
      <alignment horizontal="left" wrapText="1"/>
    </xf>
    <xf numFmtId="49" fontId="47" fillId="0" borderId="18" xfId="80" applyNumberFormat="1" applyFont="1" applyFill="1" applyBorder="1" applyAlignment="1">
      <alignment horizontal="left" wrapText="1"/>
    </xf>
    <xf numFmtId="1" fontId="47" fillId="20" borderId="14" xfId="85" applyNumberFormat="1" applyFont="1" applyFill="1" applyBorder="1" applyAlignment="1">
      <alignment horizontal="center" vertical="center"/>
    </xf>
    <xf numFmtId="1" fontId="47" fillId="20" borderId="11" xfId="85" applyNumberFormat="1" applyFont="1" applyFill="1" applyBorder="1" applyAlignment="1">
      <alignment horizontal="center" vertical="center"/>
    </xf>
    <xf numFmtId="0" fontId="56" fillId="0" borderId="0" xfId="80" applyFont="1" applyFill="1" applyAlignment="1">
      <alignment horizontal="left" wrapText="1"/>
    </xf>
    <xf numFmtId="49" fontId="58" fillId="50" borderId="2" xfId="80" applyNumberFormat="1" applyFont="1" applyFill="1" applyBorder="1" applyAlignment="1">
      <alignment horizontal="left" wrapText="1"/>
    </xf>
    <xf numFmtId="0" fontId="58" fillId="50" borderId="8" xfId="80" applyFont="1" applyFill="1" applyBorder="1"/>
    <xf numFmtId="49" fontId="58" fillId="50" borderId="18" xfId="80" applyNumberFormat="1" applyFont="1" applyFill="1" applyBorder="1" applyAlignment="1">
      <alignment horizontal="left" wrapText="1"/>
    </xf>
    <xf numFmtId="0" fontId="60" fillId="50" borderId="8" xfId="187" applyFont="1" applyFill="1" applyBorder="1"/>
    <xf numFmtId="0" fontId="88" fillId="50" borderId="15" xfId="80" applyFont="1" applyFill="1" applyBorder="1" applyAlignment="1">
      <alignment horizontal="left" wrapText="1"/>
    </xf>
    <xf numFmtId="0" fontId="88" fillId="50" borderId="0" xfId="80" applyFont="1" applyFill="1" applyAlignment="1">
      <alignment horizontal="left" wrapText="1"/>
    </xf>
    <xf numFmtId="0" fontId="58" fillId="50" borderId="0" xfId="80" applyFont="1" applyFill="1"/>
    <xf numFmtId="0" fontId="88" fillId="50" borderId="0" xfId="80" applyFont="1" applyFill="1" applyAlignment="1">
      <alignment horizontal="left"/>
    </xf>
    <xf numFmtId="0" fontId="88" fillId="50" borderId="0" xfId="80" applyFont="1" applyFill="1" applyAlignment="1">
      <alignment horizontal="center" vertical="center"/>
    </xf>
    <xf numFmtId="0" fontId="88" fillId="50" borderId="0" xfId="80" applyFont="1" applyFill="1"/>
    <xf numFmtId="0" fontId="62" fillId="50" borderId="0" xfId="158" applyFont="1" applyFill="1"/>
    <xf numFmtId="0" fontId="87" fillId="0" borderId="1" xfId="103" applyFont="1" applyFill="1" applyBorder="1" applyAlignment="1">
      <alignment horizontal="center" vertical="center"/>
    </xf>
    <xf numFmtId="0" fontId="65" fillId="61" borderId="1" xfId="0" applyFont="1" applyFill="1" applyBorder="1" applyAlignment="1">
      <alignment horizontal="center" vertical="center" wrapText="1"/>
    </xf>
    <xf numFmtId="0" fontId="65" fillId="61" borderId="1" xfId="0" applyFont="1" applyFill="1" applyBorder="1" applyAlignment="1">
      <alignment horizontal="center" vertical="center"/>
    </xf>
    <xf numFmtId="0" fontId="54" fillId="61" borderId="1" xfId="88" applyFont="1" applyFill="1" applyBorder="1"/>
    <xf numFmtId="0" fontId="54" fillId="61" borderId="1" xfId="0" applyFont="1" applyFill="1" applyBorder="1"/>
    <xf numFmtId="0" fontId="9" fillId="0" borderId="14" xfId="0" applyFont="1" applyFill="1" applyBorder="1" applyAlignment="1">
      <alignment vertical="center" wrapText="1"/>
    </xf>
    <xf numFmtId="0" fontId="48" fillId="0" borderId="0" xfId="0" applyFont="1" applyFill="1" applyBorder="1" applyAlignment="1"/>
    <xf numFmtId="0" fontId="48" fillId="0" borderId="0" xfId="0" applyFont="1" applyFill="1" applyBorder="1" applyAlignment="1">
      <alignment vertical="top"/>
    </xf>
    <xf numFmtId="0" fontId="9" fillId="0" borderId="0" xfId="0" applyFont="1" applyFill="1" applyBorder="1" applyAlignment="1">
      <alignment vertical="top" wrapText="1"/>
    </xf>
    <xf numFmtId="0" fontId="48" fillId="0" borderId="0" xfId="0" applyFont="1" applyFill="1" applyBorder="1" applyAlignment="1">
      <alignment vertical="top" wrapText="1"/>
    </xf>
    <xf numFmtId="0" fontId="65" fillId="0" borderId="15" xfId="0" applyFont="1" applyFill="1" applyBorder="1" applyAlignment="1">
      <alignment wrapText="1"/>
    </xf>
    <xf numFmtId="0" fontId="65" fillId="0" borderId="10" xfId="0" applyFont="1" applyFill="1" applyBorder="1" applyAlignment="1">
      <alignment wrapText="1"/>
    </xf>
    <xf numFmtId="0" fontId="65" fillId="0" borderId="0" xfId="0" applyFont="1" applyFill="1" applyBorder="1" applyAlignment="1">
      <alignment wrapText="1"/>
    </xf>
    <xf numFmtId="0" fontId="65" fillId="0" borderId="12" xfId="0" applyFont="1" applyFill="1" applyBorder="1" applyAlignment="1">
      <alignment wrapText="1"/>
    </xf>
    <xf numFmtId="0" fontId="9" fillId="0" borderId="12" xfId="0" applyFont="1" applyFill="1" applyBorder="1" applyAlignment="1">
      <alignment vertical="top" wrapText="1"/>
    </xf>
    <xf numFmtId="0" fontId="65" fillId="50" borderId="1" xfId="0" applyFont="1" applyFill="1" applyBorder="1" applyAlignment="1">
      <alignment horizontal="center" vertical="center" wrapText="1"/>
    </xf>
    <xf numFmtId="0" fontId="9" fillId="0" borderId="14" xfId="86" applyFont="1" applyFill="1" applyBorder="1" applyAlignment="1">
      <alignment horizontal="center" vertical="center" wrapText="1"/>
    </xf>
    <xf numFmtId="0" fontId="9" fillId="20" borderId="0" xfId="0" applyFont="1" applyFill="1" applyBorder="1" applyAlignment="1">
      <alignment horizontal="left"/>
    </xf>
    <xf numFmtId="0" fontId="65" fillId="50" borderId="1" xfId="0" applyFont="1" applyFill="1" applyBorder="1" applyAlignment="1">
      <alignment horizontal="center" vertical="center"/>
    </xf>
    <xf numFmtId="0" fontId="48" fillId="0" borderId="1" xfId="0" applyFont="1" applyFill="1" applyBorder="1" applyAlignment="1">
      <alignment horizontal="center" vertical="center" wrapText="1"/>
    </xf>
    <xf numFmtId="0" fontId="65" fillId="50" borderId="1" xfId="86" applyFont="1" applyFill="1" applyBorder="1" applyAlignment="1">
      <alignment horizontal="center" vertical="center" wrapText="1"/>
    </xf>
    <xf numFmtId="0" fontId="11" fillId="0" borderId="1" xfId="86" applyFont="1" applyFill="1" applyBorder="1" applyAlignment="1">
      <alignment horizontal="left" vertical="center" wrapText="1" indent="1"/>
    </xf>
    <xf numFmtId="0" fontId="11" fillId="0" borderId="1" xfId="0" applyFont="1" applyFill="1" applyBorder="1" applyAlignment="1">
      <alignment horizontal="left" vertical="center" wrapText="1" indent="1"/>
    </xf>
    <xf numFmtId="0" fontId="74" fillId="0" borderId="0" xfId="0" applyFont="1" applyFill="1" applyBorder="1" applyAlignment="1">
      <alignment vertical="top"/>
    </xf>
    <xf numFmtId="0" fontId="74" fillId="61" borderId="1" xfId="0" applyFont="1" applyFill="1" applyBorder="1" applyAlignment="1">
      <alignment horizontal="center" vertical="center"/>
    </xf>
    <xf numFmtId="0" fontId="65" fillId="50" borderId="16" xfId="103" applyFont="1" applyFill="1" applyBorder="1" applyAlignment="1">
      <alignment horizontal="center" vertical="center" wrapText="1"/>
    </xf>
    <xf numFmtId="0" fontId="54" fillId="50" borderId="16" xfId="103" applyFont="1" applyFill="1" applyBorder="1" applyAlignment="1">
      <alignment horizontal="center" vertical="center"/>
    </xf>
    <xf numFmtId="0" fontId="72" fillId="50" borderId="1" xfId="0" applyFont="1" applyFill="1" applyBorder="1" applyAlignment="1">
      <alignment horizontal="center"/>
    </xf>
    <xf numFmtId="0" fontId="54" fillId="50" borderId="8" xfId="88" applyFont="1" applyFill="1" applyBorder="1"/>
    <xf numFmtId="0" fontId="54" fillId="50" borderId="11" xfId="88" applyFont="1" applyFill="1" applyBorder="1"/>
    <xf numFmtId="0" fontId="54" fillId="50" borderId="14" xfId="88" applyFont="1" applyFill="1" applyBorder="1"/>
    <xf numFmtId="0" fontId="74" fillId="50" borderId="1" xfId="0" applyFont="1" applyFill="1" applyBorder="1" applyAlignment="1">
      <alignment horizontal="center" vertical="center"/>
    </xf>
    <xf numFmtId="0" fontId="74" fillId="50" borderId="1" xfId="0" applyFont="1" applyFill="1" applyBorder="1" applyAlignment="1">
      <alignment horizontal="center" vertical="center" wrapText="1"/>
    </xf>
    <xf numFmtId="0" fontId="74" fillId="50" borderId="1" xfId="86" quotePrefix="1" applyFont="1" applyFill="1" applyBorder="1" applyAlignment="1">
      <alignment horizontal="center" vertical="center" wrapText="1"/>
    </xf>
    <xf numFmtId="0" fontId="54" fillId="50" borderId="1" xfId="86" applyFont="1" applyFill="1" applyBorder="1" applyAlignment="1">
      <alignment horizontal="left" vertical="center" wrapText="1"/>
    </xf>
    <xf numFmtId="0" fontId="72" fillId="50" borderId="16" xfId="86" applyFont="1" applyFill="1" applyBorder="1" applyAlignment="1">
      <alignment horizontal="center" vertical="center" wrapText="1"/>
    </xf>
    <xf numFmtId="0" fontId="72" fillId="50" borderId="11" xfId="86" applyFont="1" applyFill="1" applyBorder="1" applyAlignment="1">
      <alignment horizontal="center" vertical="center" wrapText="1"/>
    </xf>
    <xf numFmtId="0" fontId="72" fillId="50" borderId="1" xfId="0" applyFont="1" applyFill="1" applyBorder="1" applyAlignment="1">
      <alignment vertical="center" wrapText="1"/>
    </xf>
    <xf numFmtId="0" fontId="54" fillId="50" borderId="1" xfId="0" applyFont="1" applyFill="1" applyBorder="1" applyAlignment="1">
      <alignment wrapText="1"/>
    </xf>
    <xf numFmtId="0" fontId="74" fillId="50" borderId="1" xfId="86" applyFont="1" applyFill="1" applyBorder="1" applyAlignment="1">
      <alignment horizontal="left" vertical="center" wrapText="1"/>
    </xf>
    <xf numFmtId="0" fontId="54" fillId="50" borderId="10" xfId="0" applyFont="1" applyFill="1" applyBorder="1" applyAlignment="1"/>
    <xf numFmtId="0" fontId="54" fillId="50" borderId="13" xfId="0" applyFont="1" applyFill="1" applyBorder="1" applyAlignment="1"/>
    <xf numFmtId="0" fontId="54" fillId="50" borderId="0" xfId="0" applyFont="1" applyFill="1" applyBorder="1" applyAlignment="1"/>
    <xf numFmtId="0" fontId="54" fillId="50" borderId="0" xfId="0" applyFont="1" applyFill="1" applyAlignment="1"/>
    <xf numFmtId="0" fontId="65" fillId="50" borderId="0" xfId="0" applyFont="1" applyFill="1" applyBorder="1" applyAlignment="1"/>
    <xf numFmtId="0" fontId="90" fillId="50" borderId="1" xfId="0" applyFont="1" applyFill="1" applyBorder="1"/>
    <xf numFmtId="0" fontId="65" fillId="50" borderId="2" xfId="86" applyFont="1" applyFill="1" applyBorder="1" applyAlignment="1">
      <alignment vertical="center" wrapText="1"/>
    </xf>
    <xf numFmtId="0" fontId="65" fillId="50" borderId="2" xfId="86" quotePrefix="1" applyFont="1" applyFill="1" applyBorder="1" applyAlignment="1">
      <alignment horizontal="center" vertical="center" wrapText="1"/>
    </xf>
    <xf numFmtId="0" fontId="69" fillId="50" borderId="0" xfId="0" applyFont="1" applyFill="1"/>
    <xf numFmtId="0" fontId="74" fillId="50" borderId="1" xfId="0" applyFont="1" applyFill="1" applyBorder="1" applyAlignment="1">
      <alignment horizontal="left" vertical="center" wrapText="1"/>
    </xf>
    <xf numFmtId="0" fontId="72" fillId="50" borderId="16" xfId="0" applyFont="1" applyFill="1" applyBorder="1" applyAlignment="1">
      <alignment horizontal="center" vertical="center" wrapText="1"/>
    </xf>
    <xf numFmtId="0" fontId="54" fillId="50" borderId="2" xfId="0" applyFont="1" applyFill="1" applyBorder="1"/>
    <xf numFmtId="0" fontId="54" fillId="50" borderId="0" xfId="86" applyFont="1" applyFill="1" applyBorder="1" applyAlignment="1">
      <alignment horizontal="left" vertical="center" wrapText="1"/>
    </xf>
    <xf numFmtId="0" fontId="90" fillId="50" borderId="12" xfId="86" applyFont="1" applyFill="1" applyBorder="1" applyAlignment="1">
      <alignment horizontal="left" vertical="center" wrapText="1"/>
    </xf>
    <xf numFmtId="0" fontId="65" fillId="50" borderId="16" xfId="0" applyFont="1" applyFill="1" applyBorder="1" applyAlignment="1">
      <alignment horizontal="center"/>
    </xf>
    <xf numFmtId="0" fontId="65" fillId="50" borderId="11" xfId="0" applyFont="1" applyFill="1" applyBorder="1" applyAlignment="1">
      <alignment horizontal="center"/>
    </xf>
    <xf numFmtId="0" fontId="65" fillId="50" borderId="14" xfId="0" applyFont="1" applyFill="1" applyBorder="1" applyAlignment="1">
      <alignment horizontal="center"/>
    </xf>
    <xf numFmtId="0" fontId="74" fillId="50" borderId="12" xfId="86" applyFont="1" applyFill="1" applyBorder="1" applyAlignment="1">
      <alignment vertical="center" wrapText="1"/>
    </xf>
    <xf numFmtId="0" fontId="54" fillId="50" borderId="12" xfId="0" applyFont="1" applyFill="1" applyBorder="1" applyAlignment="1">
      <alignment horizontal="left" indent="1"/>
    </xf>
    <xf numFmtId="0" fontId="54" fillId="50" borderId="13" xfId="0" applyFont="1" applyFill="1" applyBorder="1" applyAlignment="1">
      <alignment horizontal="left" indent="1"/>
    </xf>
    <xf numFmtId="0" fontId="72" fillId="50" borderId="14" xfId="0" applyFont="1" applyFill="1" applyBorder="1" applyAlignment="1">
      <alignment horizontal="center"/>
    </xf>
    <xf numFmtId="0" fontId="54" fillId="50" borderId="15" xfId="0" applyFont="1" applyFill="1" applyBorder="1" applyAlignment="1"/>
    <xf numFmtId="0" fontId="54" fillId="50" borderId="0" xfId="0" applyFont="1" applyFill="1" applyAlignment="1"/>
    <xf numFmtId="0" fontId="54" fillId="50" borderId="0" xfId="0" applyFont="1" applyFill="1" applyAlignment="1">
      <alignment wrapText="1"/>
    </xf>
    <xf numFmtId="0" fontId="90" fillId="50" borderId="0" xfId="0" applyFont="1" applyFill="1"/>
    <xf numFmtId="0" fontId="54" fillId="50" borderId="0" xfId="0" applyFont="1" applyFill="1" applyBorder="1" applyAlignment="1">
      <alignment wrapText="1"/>
    </xf>
    <xf numFmtId="0" fontId="54" fillId="50" borderId="16" xfId="86" applyFont="1" applyFill="1" applyBorder="1" applyAlignment="1">
      <alignment horizontal="left" vertical="center" wrapText="1"/>
    </xf>
    <xf numFmtId="0" fontId="72" fillId="50" borderId="11" xfId="86" applyFont="1" applyFill="1" applyBorder="1" applyAlignment="1">
      <alignment horizontal="left" vertical="center" wrapText="1"/>
    </xf>
    <xf numFmtId="0" fontId="54" fillId="50" borderId="11" xfId="86" quotePrefix="1" applyFont="1" applyFill="1" applyBorder="1" applyAlignment="1">
      <alignment horizontal="left" vertical="center" wrapText="1"/>
    </xf>
    <xf numFmtId="0" fontId="54" fillId="50" borderId="14" xfId="86" quotePrefix="1" applyFont="1" applyFill="1" applyBorder="1" applyAlignment="1">
      <alignment horizontal="left" vertical="center" wrapText="1"/>
    </xf>
    <xf numFmtId="0" fontId="72" fillId="50" borderId="14" xfId="86" applyFont="1" applyFill="1" applyBorder="1" applyAlignment="1">
      <alignment horizontal="center" vertical="center" wrapText="1"/>
    </xf>
    <xf numFmtId="0" fontId="65" fillId="50" borderId="0" xfId="86" applyFont="1" applyFill="1" applyBorder="1" applyAlignment="1">
      <alignment horizontal="left" vertical="center" wrapText="1"/>
    </xf>
    <xf numFmtId="0" fontId="65" fillId="50" borderId="0" xfId="0" applyFont="1" applyFill="1" applyBorder="1" applyAlignment="1">
      <alignment vertical="center" wrapText="1"/>
    </xf>
    <xf numFmtId="0" fontId="90" fillId="50" borderId="0" xfId="86" applyFont="1" applyFill="1" applyBorder="1" applyAlignment="1">
      <alignment horizontal="left" vertical="center" wrapText="1"/>
    </xf>
    <xf numFmtId="0" fontId="54" fillId="50" borderId="17" xfId="86" applyFont="1" applyFill="1" applyBorder="1" applyAlignment="1">
      <alignment horizontal="center" vertical="center" wrapText="1"/>
    </xf>
    <xf numFmtId="0" fontId="54" fillId="50" borderId="17" xfId="86" applyFont="1" applyFill="1" applyBorder="1" applyAlignment="1">
      <alignment horizontal="left" vertical="center" wrapText="1"/>
    </xf>
    <xf numFmtId="0" fontId="65" fillId="50" borderId="17" xfId="86" applyFont="1" applyFill="1" applyBorder="1" applyAlignment="1">
      <alignment horizontal="left" vertical="center" wrapText="1"/>
    </xf>
    <xf numFmtId="0" fontId="54" fillId="50" borderId="2" xfId="86" applyFont="1" applyFill="1" applyBorder="1" applyAlignment="1">
      <alignment horizontal="center" vertical="center" wrapText="1"/>
    </xf>
    <xf numFmtId="0" fontId="72" fillId="50" borderId="10" xfId="86" applyFont="1" applyFill="1" applyBorder="1" applyAlignment="1">
      <alignment horizontal="left" vertical="center" wrapText="1"/>
    </xf>
    <xf numFmtId="0" fontId="54" fillId="50" borderId="12" xfId="86" quotePrefix="1" applyFont="1" applyFill="1" applyBorder="1" applyAlignment="1">
      <alignment horizontal="left" vertical="center" wrapText="1"/>
    </xf>
    <xf numFmtId="0" fontId="72" fillId="50" borderId="12" xfId="86" applyFont="1" applyFill="1" applyBorder="1" applyAlignment="1">
      <alignment horizontal="left" vertical="center" wrapText="1"/>
    </xf>
    <xf numFmtId="0" fontId="54" fillId="50" borderId="13" xfId="86" quotePrefix="1" applyFont="1" applyFill="1" applyBorder="1" applyAlignment="1">
      <alignment horizontal="left" vertical="center" wrapText="1"/>
    </xf>
    <xf numFmtId="0" fontId="54" fillId="50" borderId="0" xfId="86" quotePrefix="1" applyFont="1" applyFill="1" applyBorder="1" applyAlignment="1">
      <alignment horizontal="left" vertical="center" wrapText="1"/>
    </xf>
    <xf numFmtId="0" fontId="13" fillId="0" borderId="0" xfId="0" applyFont="1" applyFill="1" applyBorder="1" applyProtection="1">
      <protection locked="0"/>
    </xf>
    <xf numFmtId="0" fontId="54" fillId="0" borderId="0" xfId="0" applyFont="1" applyFill="1" applyBorder="1"/>
    <xf numFmtId="0" fontId="65" fillId="0" borderId="0" xfId="0" applyFont="1" applyFill="1" applyBorder="1" applyAlignment="1">
      <alignment vertical="top"/>
    </xf>
    <xf numFmtId="0" fontId="48" fillId="0" borderId="1" xfId="0" applyFont="1" applyFill="1" applyBorder="1" applyAlignment="1">
      <alignment vertical="center" wrapText="1"/>
    </xf>
    <xf numFmtId="0" fontId="48" fillId="0" borderId="6" xfId="0" applyFont="1" applyFill="1" applyBorder="1" applyAlignment="1">
      <alignment vertical="center" wrapText="1"/>
    </xf>
    <xf numFmtId="0" fontId="48" fillId="0" borderId="16" xfId="0" applyFont="1" applyFill="1" applyBorder="1" applyAlignment="1">
      <alignment vertical="center" wrapText="1"/>
    </xf>
    <xf numFmtId="0" fontId="65" fillId="50" borderId="18" xfId="0" applyFont="1" applyFill="1" applyBorder="1" applyAlignment="1"/>
    <xf numFmtId="0" fontId="47" fillId="20" borderId="16" xfId="0" applyFont="1" applyFill="1" applyBorder="1" applyAlignment="1">
      <alignment horizontal="center"/>
    </xf>
    <xf numFmtId="0" fontId="47" fillId="20" borderId="16" xfId="0" applyFont="1" applyFill="1" applyBorder="1" applyAlignment="1" applyProtection="1">
      <alignment horizontal="center"/>
    </xf>
    <xf numFmtId="1" fontId="47" fillId="20" borderId="11" xfId="85" applyNumberFormat="1" applyFont="1" applyFill="1" applyBorder="1" applyAlignment="1" applyProtection="1">
      <alignment horizontal="center" vertical="center"/>
    </xf>
    <xf numFmtId="1" fontId="47" fillId="20" borderId="14" xfId="85" applyNumberFormat="1" applyFont="1" applyFill="1" applyBorder="1" applyAlignment="1" applyProtection="1">
      <alignment horizontal="center" vertical="center"/>
    </xf>
    <xf numFmtId="0" fontId="72" fillId="50" borderId="16" xfId="0" applyFont="1" applyFill="1" applyBorder="1" applyAlignment="1">
      <alignment horizontal="center"/>
    </xf>
    <xf numFmtId="0" fontId="54" fillId="50" borderId="0" xfId="0" applyFont="1" applyFill="1" applyBorder="1" applyAlignment="1">
      <alignment horizontal="left"/>
    </xf>
    <xf numFmtId="0" fontId="48" fillId="20" borderId="0" xfId="0" applyFont="1" applyFill="1" applyBorder="1" applyAlignment="1"/>
    <xf numFmtId="0" fontId="48" fillId="0" borderId="1" xfId="86" applyFont="1" applyFill="1" applyBorder="1" applyAlignment="1">
      <alignment horizontal="center" vertical="center" wrapText="1"/>
    </xf>
    <xf numFmtId="1" fontId="47" fillId="0" borderId="11" xfId="0" applyNumberFormat="1" applyFont="1" applyFill="1" applyBorder="1" applyAlignment="1">
      <alignment horizontal="center" vertical="center" wrapText="1"/>
    </xf>
    <xf numFmtId="0" fontId="9" fillId="0" borderId="11" xfId="0" applyFont="1" applyFill="1" applyBorder="1" applyAlignment="1" applyProtection="1">
      <alignment horizontal="left"/>
      <protection locked="0"/>
    </xf>
    <xf numFmtId="0" fontId="48" fillId="0" borderId="0" xfId="0" applyFont="1" applyFill="1"/>
    <xf numFmtId="0" fontId="54" fillId="0" borderId="12" xfId="0" applyFont="1" applyFill="1" applyBorder="1"/>
    <xf numFmtId="0" fontId="11" fillId="0" borderId="11" xfId="79" applyFont="1" applyFill="1" applyBorder="1"/>
    <xf numFmtId="0" fontId="54" fillId="0" borderId="1" xfId="79" applyFont="1" applyFill="1" applyBorder="1"/>
    <xf numFmtId="0" fontId="72" fillId="50" borderId="12" xfId="0" applyFont="1" applyFill="1" applyBorder="1" applyAlignment="1">
      <alignment horizontal="left" indent="3"/>
    </xf>
    <xf numFmtId="0" fontId="74" fillId="50" borderId="10" xfId="0" applyFont="1" applyFill="1" applyBorder="1"/>
    <xf numFmtId="0" fontId="54" fillId="50" borderId="12" xfId="0" applyFont="1" applyFill="1" applyBorder="1"/>
    <xf numFmtId="0" fontId="72" fillId="50" borderId="12" xfId="0" applyFont="1" applyFill="1" applyBorder="1" applyAlignment="1" applyProtection="1">
      <alignment horizontal="left" vertical="top" indent="1"/>
      <protection locked="0"/>
    </xf>
    <xf numFmtId="0" fontId="72" fillId="50" borderId="1" xfId="158" applyFont="1" applyFill="1" applyBorder="1" applyAlignment="1">
      <alignment horizontal="left" vertical="top" indent="1"/>
    </xf>
    <xf numFmtId="0" fontId="65" fillId="50" borderId="12" xfId="0" applyFont="1" applyFill="1" applyBorder="1"/>
    <xf numFmtId="0" fontId="74" fillId="50" borderId="12" xfId="0" applyFont="1" applyFill="1" applyBorder="1" applyAlignment="1">
      <alignment wrapText="1"/>
    </xf>
    <xf numFmtId="0" fontId="74" fillId="50" borderId="12" xfId="0" applyFont="1" applyFill="1" applyBorder="1"/>
    <xf numFmtId="0" fontId="54" fillId="50" borderId="12" xfId="0" applyFont="1" applyFill="1" applyBorder="1" applyAlignment="1">
      <alignment horizontal="left" indent="3"/>
    </xf>
    <xf numFmtId="0" fontId="65" fillId="50" borderId="12" xfId="0" applyFont="1" applyFill="1" applyBorder="1" applyProtection="1">
      <protection locked="0"/>
    </xf>
    <xf numFmtId="0" fontId="74" fillId="50" borderId="13" xfId="0" applyFont="1" applyFill="1" applyBorder="1"/>
    <xf numFmtId="0" fontId="65" fillId="50" borderId="0" xfId="0" applyFont="1" applyFill="1" applyBorder="1" applyAlignment="1">
      <alignment horizontal="left"/>
    </xf>
    <xf numFmtId="0" fontId="65" fillId="50" borderId="0" xfId="86" applyFont="1" applyFill="1" applyBorder="1" applyAlignment="1">
      <alignment horizontal="center" vertical="center" wrapText="1"/>
    </xf>
    <xf numFmtId="0" fontId="54" fillId="50" borderId="0" xfId="86" applyFont="1" applyFill="1" applyBorder="1" applyAlignment="1">
      <alignment horizontal="center" wrapText="1"/>
    </xf>
    <xf numFmtId="0" fontId="94" fillId="50" borderId="0" xfId="0" applyFont="1" applyFill="1"/>
    <xf numFmtId="0" fontId="65" fillId="50" borderId="1" xfId="103" applyFont="1" applyFill="1" applyBorder="1" applyAlignment="1">
      <alignment vertical="center" wrapText="1"/>
    </xf>
    <xf numFmtId="0" fontId="74" fillId="50" borderId="1" xfId="103" applyFont="1" applyFill="1" applyBorder="1" applyAlignment="1">
      <alignment horizontal="center" vertical="center" wrapText="1"/>
    </xf>
    <xf numFmtId="0" fontId="74" fillId="50" borderId="8" xfId="103" applyFont="1" applyFill="1" applyBorder="1" applyAlignment="1">
      <alignment horizontal="center" vertical="center" wrapText="1"/>
    </xf>
    <xf numFmtId="0" fontId="65" fillId="50" borderId="1" xfId="86" applyFont="1" applyFill="1" applyBorder="1" applyAlignment="1">
      <alignment horizontal="left" vertical="center" wrapText="1"/>
    </xf>
    <xf numFmtId="0" fontId="69" fillId="50" borderId="1" xfId="0" applyFont="1" applyFill="1" applyBorder="1"/>
    <xf numFmtId="0" fontId="92" fillId="50" borderId="15" xfId="103" applyFont="1" applyFill="1" applyBorder="1" applyAlignment="1">
      <alignment horizontal="left" vertical="center"/>
    </xf>
    <xf numFmtId="0" fontId="92" fillId="50" borderId="0" xfId="103" applyFont="1" applyFill="1" applyBorder="1" applyAlignment="1">
      <alignment horizontal="left" vertical="center"/>
    </xf>
    <xf numFmtId="0" fontId="95" fillId="50" borderId="0" xfId="103" applyFont="1" applyFill="1" applyBorder="1"/>
    <xf numFmtId="0" fontId="54" fillId="50" borderId="0" xfId="103" applyFont="1" applyFill="1" applyBorder="1"/>
    <xf numFmtId="0" fontId="48" fillId="0" borderId="14" xfId="86" applyFont="1" applyFill="1" applyBorder="1" applyAlignment="1">
      <alignment vertical="center" wrapText="1"/>
    </xf>
    <xf numFmtId="0" fontId="72" fillId="0" borderId="0" xfId="0" applyFont="1" applyFill="1"/>
    <xf numFmtId="0" fontId="9" fillId="0" borderId="15" xfId="0" applyFont="1" applyFill="1" applyBorder="1" applyAlignment="1">
      <alignment horizontal="left"/>
    </xf>
    <xf numFmtId="0" fontId="47" fillId="0" borderId="12" xfId="86" applyFont="1" applyFill="1" applyBorder="1" applyAlignment="1">
      <alignment horizontal="left" vertical="center" wrapText="1"/>
    </xf>
    <xf numFmtId="0" fontId="47" fillId="0" borderId="10" xfId="86" applyFont="1" applyFill="1" applyBorder="1" applyAlignment="1">
      <alignment horizontal="left" vertical="center" wrapText="1"/>
    </xf>
    <xf numFmtId="0" fontId="47" fillId="0" borderId="1" xfId="0" applyFont="1" applyFill="1" applyBorder="1" applyAlignment="1">
      <alignment horizontal="center" vertical="center" wrapText="1"/>
    </xf>
    <xf numFmtId="1" fontId="47" fillId="0" borderId="16" xfId="0" applyNumberFormat="1" applyFont="1" applyFill="1" applyBorder="1" applyAlignment="1">
      <alignment horizontal="center"/>
    </xf>
    <xf numFmtId="1" fontId="47" fillId="0" borderId="1" xfId="0" applyNumberFormat="1" applyFont="1" applyFill="1" applyBorder="1" applyAlignment="1">
      <alignment horizontal="center" vertical="center" wrapText="1"/>
    </xf>
    <xf numFmtId="1" fontId="72" fillId="50" borderId="1" xfId="0" applyNumberFormat="1" applyFont="1" applyFill="1" applyBorder="1" applyAlignment="1">
      <alignment horizontal="center" vertical="center" wrapText="1"/>
    </xf>
    <xf numFmtId="0" fontId="47" fillId="0" borderId="1" xfId="0" applyFont="1" applyFill="1" applyBorder="1" applyAlignment="1">
      <alignment wrapText="1"/>
    </xf>
    <xf numFmtId="0" fontId="48" fillId="0" borderId="18" xfId="0" applyFont="1" applyFill="1" applyBorder="1" applyAlignment="1"/>
    <xf numFmtId="0" fontId="48" fillId="20" borderId="2" xfId="85" applyFont="1" applyFill="1" applyBorder="1" applyAlignment="1">
      <alignment horizontal="left" vertical="center" wrapText="1"/>
    </xf>
    <xf numFmtId="0" fontId="48" fillId="20" borderId="18" xfId="85" applyFont="1" applyFill="1" applyBorder="1" applyAlignment="1" applyProtection="1">
      <alignment horizontal="left" wrapText="1"/>
      <protection locked="0"/>
    </xf>
    <xf numFmtId="0" fontId="48" fillId="20" borderId="19" xfId="0" applyFont="1" applyFill="1" applyBorder="1" applyAlignment="1">
      <alignment horizontal="left" vertical="center" wrapText="1"/>
    </xf>
    <xf numFmtId="0" fontId="48" fillId="20" borderId="18" xfId="0" applyFont="1" applyFill="1" applyBorder="1" applyAlignment="1" applyProtection="1">
      <alignment horizontal="left"/>
      <protection locked="0"/>
    </xf>
    <xf numFmtId="0" fontId="48" fillId="20" borderId="16" xfId="0" applyFont="1" applyFill="1" applyBorder="1" applyAlignment="1">
      <alignment horizontal="left" vertical="center" wrapText="1"/>
    </xf>
    <xf numFmtId="0" fontId="48" fillId="0" borderId="1" xfId="0" applyFont="1" applyFill="1" applyBorder="1" applyAlignment="1">
      <alignment horizontal="left" vertical="center" wrapText="1"/>
    </xf>
    <xf numFmtId="0" fontId="54" fillId="50" borderId="1" xfId="0" applyFont="1" applyFill="1" applyBorder="1" applyAlignment="1"/>
    <xf numFmtId="0" fontId="47" fillId="0" borderId="12" xfId="0" applyFont="1" applyFill="1" applyBorder="1" applyAlignment="1" applyProtection="1">
      <alignment horizontal="left" indent="1"/>
      <protection locked="0"/>
    </xf>
    <xf numFmtId="0" fontId="47" fillId="0" borderId="12" xfId="0" applyFont="1" applyFill="1" applyBorder="1" applyProtection="1">
      <protection locked="0"/>
    </xf>
    <xf numFmtId="0" fontId="48" fillId="0" borderId="1" xfId="86" applyFont="1" applyFill="1" applyBorder="1" applyAlignment="1">
      <alignment horizontal="center" vertical="center" wrapText="1"/>
    </xf>
    <xf numFmtId="0" fontId="91" fillId="0" borderId="0" xfId="0" applyFont="1" applyFill="1"/>
    <xf numFmtId="0" fontId="48" fillId="50" borderId="1" xfId="86" quotePrefix="1" applyFont="1" applyFill="1" applyBorder="1" applyAlignment="1">
      <alignment horizontal="center" vertical="center" wrapText="1"/>
    </xf>
    <xf numFmtId="0" fontId="11" fillId="50" borderId="16" xfId="0" applyFont="1" applyFill="1" applyBorder="1"/>
    <xf numFmtId="0" fontId="54" fillId="50" borderId="18" xfId="88" applyFont="1" applyFill="1" applyBorder="1"/>
    <xf numFmtId="0" fontId="11" fillId="50" borderId="14" xfId="0" applyFont="1" applyFill="1" applyBorder="1"/>
    <xf numFmtId="0" fontId="54" fillId="50" borderId="13" xfId="88" applyFont="1" applyFill="1" applyBorder="1"/>
    <xf numFmtId="0" fontId="70" fillId="50" borderId="1" xfId="86" applyFont="1" applyFill="1" applyBorder="1" applyAlignment="1">
      <alignment horizontal="left" vertical="center" wrapText="1"/>
    </xf>
    <xf numFmtId="0" fontId="54" fillId="50" borderId="1" xfId="86" applyFont="1" applyFill="1" applyBorder="1" applyAlignment="1">
      <alignment horizontal="center" vertical="center" wrapText="1"/>
    </xf>
    <xf numFmtId="0" fontId="54" fillId="50" borderId="1" xfId="86" applyFont="1" applyFill="1" applyBorder="1" applyAlignment="1">
      <alignment horizontal="left" vertical="center" wrapText="1" indent="1"/>
    </xf>
    <xf numFmtId="0" fontId="54" fillId="50" borderId="1" xfId="86" applyFont="1" applyFill="1" applyBorder="1" applyAlignment="1">
      <alignment horizontal="center" wrapText="1"/>
    </xf>
    <xf numFmtId="0" fontId="11" fillId="51" borderId="0" xfId="0" applyFont="1" applyFill="1" applyBorder="1" applyAlignment="1"/>
    <xf numFmtId="0" fontId="0" fillId="51" borderId="10" xfId="0" applyFill="1" applyBorder="1"/>
    <xf numFmtId="0" fontId="0" fillId="51" borderId="12" xfId="0" applyFill="1" applyBorder="1"/>
    <xf numFmtId="0" fontId="76" fillId="0" borderId="0" xfId="0" applyFont="1" applyFill="1" applyAlignment="1"/>
    <xf numFmtId="0" fontId="13" fillId="0" borderId="0" xfId="0" applyFont="1" applyFill="1" applyAlignment="1"/>
    <xf numFmtId="0" fontId="13" fillId="0" borderId="12" xfId="86" applyFont="1" applyFill="1" applyBorder="1" applyAlignment="1">
      <alignment horizontal="left" vertical="center" wrapText="1"/>
    </xf>
    <xf numFmtId="0" fontId="76" fillId="0" borderId="0" xfId="0" applyFont="1" applyFill="1"/>
    <xf numFmtId="0" fontId="76" fillId="0" borderId="0" xfId="0" applyFont="1" applyFill="1" applyProtection="1">
      <protection locked="0"/>
    </xf>
    <xf numFmtId="0" fontId="9" fillId="20" borderId="6" xfId="0" applyFont="1" applyFill="1" applyBorder="1" applyAlignment="1" applyProtection="1">
      <alignment horizontal="center"/>
      <protection locked="0"/>
    </xf>
    <xf numFmtId="0" fontId="9" fillId="20" borderId="20" xfId="0" applyFont="1" applyFill="1" applyBorder="1" applyAlignment="1" applyProtection="1">
      <alignment horizontal="center"/>
      <protection locked="0"/>
    </xf>
    <xf numFmtId="0" fontId="9" fillId="20" borderId="8" xfId="0" applyFont="1" applyFill="1" applyBorder="1" applyAlignment="1" applyProtection="1">
      <alignment horizontal="center"/>
      <protection locked="0"/>
    </xf>
    <xf numFmtId="0" fontId="9" fillId="20" borderId="6" xfId="0" applyFont="1" applyFill="1" applyBorder="1" applyAlignment="1" applyProtection="1">
      <alignment horizontal="center" vertical="center" wrapText="1"/>
      <protection locked="0"/>
    </xf>
    <xf numFmtId="0" fontId="9" fillId="20" borderId="20" xfId="0" applyFont="1" applyFill="1" applyBorder="1" applyAlignment="1" applyProtection="1">
      <alignment horizontal="center" vertical="center" wrapText="1"/>
      <protection locked="0"/>
    </xf>
    <xf numFmtId="0" fontId="9" fillId="20" borderId="8" xfId="0" applyFont="1" applyFill="1" applyBorder="1" applyAlignment="1" applyProtection="1">
      <alignment horizontal="center" vertical="center" wrapText="1"/>
      <protection locked="0"/>
    </xf>
    <xf numFmtId="0" fontId="9" fillId="0" borderId="16" xfId="86" applyFont="1" applyFill="1" applyBorder="1" applyAlignment="1">
      <alignment horizontal="center" vertical="center" wrapText="1"/>
    </xf>
    <xf numFmtId="0" fontId="9" fillId="0" borderId="14" xfId="86" applyFont="1" applyFill="1" applyBorder="1" applyAlignment="1">
      <alignment horizontal="center" vertical="center" wrapText="1"/>
    </xf>
    <xf numFmtId="0" fontId="48" fillId="0" borderId="19" xfId="0" applyFont="1" applyFill="1" applyBorder="1" applyAlignment="1">
      <alignment horizontal="center" vertical="center" wrapText="1"/>
    </xf>
    <xf numFmtId="0" fontId="48" fillId="0" borderId="2" xfId="0" applyFont="1" applyFill="1" applyBorder="1" applyAlignment="1">
      <alignment horizontal="center" vertical="center" wrapText="1"/>
    </xf>
    <xf numFmtId="0" fontId="48" fillId="0" borderId="18"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 xfId="86" applyFont="1" applyFill="1" applyBorder="1" applyAlignment="1">
      <alignment horizontal="center" vertical="center" wrapText="1"/>
    </xf>
    <xf numFmtId="0" fontId="48" fillId="0" borderId="1" xfId="0" applyFont="1" applyFill="1" applyBorder="1" applyAlignment="1">
      <alignment horizontal="center" vertical="center"/>
    </xf>
    <xf numFmtId="0" fontId="9" fillId="0" borderId="19" xfId="86" applyFont="1" applyFill="1" applyBorder="1" applyAlignment="1">
      <alignment horizontal="center" vertical="center" wrapText="1"/>
    </xf>
    <xf numFmtId="0" fontId="9" fillId="0" borderId="15" xfId="86" applyFont="1" applyFill="1" applyBorder="1" applyAlignment="1">
      <alignment horizontal="center" vertical="center" wrapText="1"/>
    </xf>
    <xf numFmtId="0" fontId="9" fillId="0" borderId="10" xfId="86" applyFont="1" applyFill="1" applyBorder="1" applyAlignment="1">
      <alignment horizontal="center" vertical="center" wrapText="1"/>
    </xf>
    <xf numFmtId="0" fontId="9" fillId="0" borderId="18" xfId="86" applyFont="1" applyFill="1" applyBorder="1" applyAlignment="1">
      <alignment horizontal="center" vertical="center" wrapText="1"/>
    </xf>
    <xf numFmtId="0" fontId="9" fillId="0" borderId="17" xfId="86" applyFont="1" applyFill="1" applyBorder="1" applyAlignment="1">
      <alignment horizontal="center" vertical="center" wrapText="1"/>
    </xf>
    <xf numFmtId="0" fontId="9" fillId="0" borderId="13" xfId="86" applyFont="1" applyFill="1" applyBorder="1" applyAlignment="1">
      <alignment horizontal="center" vertical="center" wrapText="1"/>
    </xf>
    <xf numFmtId="0" fontId="9" fillId="0" borderId="6" xfId="86" applyFont="1" applyFill="1" applyBorder="1" applyAlignment="1">
      <alignment horizontal="center" vertical="center" wrapText="1"/>
    </xf>
    <xf numFmtId="0" fontId="9" fillId="0" borderId="8" xfId="86"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20" xfId="86" applyFont="1" applyFill="1" applyBorder="1" applyAlignment="1">
      <alignment horizontal="center" vertical="center" wrapText="1"/>
    </xf>
    <xf numFmtId="0" fontId="9" fillId="0" borderId="11" xfId="86" applyFont="1" applyFill="1" applyBorder="1" applyAlignment="1">
      <alignment horizontal="center" vertical="center" wrapText="1"/>
    </xf>
    <xf numFmtId="0" fontId="48" fillId="20" borderId="16" xfId="80" applyFont="1" applyFill="1" applyBorder="1" applyAlignment="1" applyProtection="1">
      <alignment horizontal="center" vertical="center" wrapText="1"/>
      <protection locked="0"/>
    </xf>
    <xf numFmtId="0" fontId="48" fillId="20" borderId="14" xfId="80" applyFont="1" applyFill="1" applyBorder="1" applyAlignment="1" applyProtection="1">
      <alignment horizontal="center" vertical="center" wrapText="1"/>
      <protection locked="0"/>
    </xf>
    <xf numFmtId="0" fontId="9" fillId="20" borderId="16" xfId="80" applyFont="1" applyFill="1" applyBorder="1" applyAlignment="1" applyProtection="1">
      <alignment horizontal="center" vertical="center" wrapText="1"/>
      <protection locked="0"/>
    </xf>
    <xf numFmtId="0" fontId="9" fillId="20" borderId="14" xfId="80" applyFont="1" applyFill="1" applyBorder="1" applyAlignment="1" applyProtection="1">
      <alignment horizontal="center" vertical="center" wrapText="1"/>
      <protection locked="0"/>
    </xf>
    <xf numFmtId="0" fontId="9" fillId="20" borderId="16" xfId="0" applyFont="1" applyFill="1" applyBorder="1" applyAlignment="1" applyProtection="1">
      <alignment horizontal="center" vertical="center" wrapText="1"/>
      <protection locked="0"/>
    </xf>
    <xf numFmtId="0" fontId="9" fillId="20" borderId="11" xfId="0" applyFont="1" applyFill="1" applyBorder="1" applyAlignment="1" applyProtection="1">
      <alignment horizontal="center" vertical="center" wrapText="1"/>
      <protection locked="0"/>
    </xf>
    <xf numFmtId="0" fontId="9" fillId="20" borderId="14" xfId="0" applyFont="1" applyFill="1" applyBorder="1" applyAlignment="1" applyProtection="1">
      <alignment horizontal="center" vertical="center" wrapText="1"/>
      <protection locked="0"/>
    </xf>
    <xf numFmtId="0" fontId="51" fillId="0" borderId="16" xfId="86" applyFont="1" applyFill="1" applyBorder="1" applyAlignment="1">
      <alignment horizontal="center" vertical="center" wrapText="1"/>
    </xf>
    <xf numFmtId="0" fontId="51" fillId="0" borderId="14" xfId="86" applyFont="1" applyFill="1" applyBorder="1" applyAlignment="1">
      <alignment horizontal="center" vertical="center" wrapText="1"/>
    </xf>
    <xf numFmtId="0" fontId="9" fillId="20" borderId="6" xfId="85" applyFont="1" applyFill="1" applyBorder="1" applyAlignment="1" applyProtection="1">
      <alignment horizontal="center" vertical="center" wrapText="1"/>
      <protection locked="0"/>
    </xf>
    <xf numFmtId="0" fontId="9" fillId="20" borderId="20" xfId="85" applyFont="1" applyFill="1" applyBorder="1" applyAlignment="1" applyProtection="1">
      <alignment horizontal="center" vertical="center" wrapText="1"/>
      <protection locked="0"/>
    </xf>
    <xf numFmtId="0" fontId="9" fillId="20" borderId="8" xfId="85" applyFont="1" applyFill="1" applyBorder="1" applyAlignment="1" applyProtection="1">
      <alignment horizontal="center" vertical="center" wrapText="1"/>
      <protection locked="0"/>
    </xf>
    <xf numFmtId="0" fontId="9" fillId="20" borderId="1" xfId="80" applyFont="1" applyFill="1" applyBorder="1" applyAlignment="1" applyProtection="1">
      <alignment horizontal="center" vertical="center" wrapText="1"/>
      <protection locked="0"/>
    </xf>
    <xf numFmtId="0" fontId="9" fillId="0" borderId="16"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52" fillId="0" borderId="16" xfId="86" applyFont="1" applyFill="1" applyBorder="1" applyAlignment="1">
      <alignment horizontal="center" vertical="center" wrapText="1"/>
    </xf>
    <xf numFmtId="0" fontId="52" fillId="0" borderId="11" xfId="86" applyFont="1" applyFill="1" applyBorder="1" applyAlignment="1">
      <alignment horizontal="center" vertical="center" wrapText="1"/>
    </xf>
    <xf numFmtId="0" fontId="52" fillId="0" borderId="14" xfId="86" applyFont="1" applyFill="1" applyBorder="1" applyAlignment="1">
      <alignment horizontal="center" vertical="center" wrapText="1"/>
    </xf>
    <xf numFmtId="0" fontId="65" fillId="50" borderId="6" xfId="0" applyFont="1" applyFill="1" applyBorder="1" applyAlignment="1">
      <alignment horizontal="center" vertical="center" wrapText="1"/>
    </xf>
    <xf numFmtId="0" fontId="65" fillId="50" borderId="8" xfId="0" applyFont="1" applyFill="1" applyBorder="1" applyAlignment="1">
      <alignment horizontal="center" vertical="center" wrapText="1"/>
    </xf>
    <xf numFmtId="0" fontId="9" fillId="20" borderId="16" xfId="85" applyFont="1" applyFill="1" applyBorder="1" applyAlignment="1" applyProtection="1">
      <alignment horizontal="center" vertical="center" wrapText="1"/>
      <protection locked="0"/>
    </xf>
    <xf numFmtId="0" fontId="9" fillId="20" borderId="14" xfId="85" applyFont="1" applyFill="1" applyBorder="1" applyAlignment="1" applyProtection="1">
      <alignment horizontal="center" vertical="center" wrapText="1"/>
      <protection locked="0"/>
    </xf>
    <xf numFmtId="0" fontId="9" fillId="20" borderId="16" xfId="85" applyFont="1" applyFill="1" applyBorder="1" applyAlignment="1">
      <alignment horizontal="center" vertical="center" wrapText="1"/>
    </xf>
    <xf numFmtId="0" fontId="9" fillId="20" borderId="11" xfId="85" applyFont="1" applyFill="1" applyBorder="1" applyAlignment="1">
      <alignment horizontal="center" vertical="center" wrapText="1"/>
    </xf>
    <xf numFmtId="0" fontId="9" fillId="20" borderId="14" xfId="85" applyFont="1" applyFill="1" applyBorder="1" applyAlignment="1">
      <alignment horizontal="center" vertical="center" wrapText="1"/>
    </xf>
    <xf numFmtId="0" fontId="9" fillId="20" borderId="11" xfId="85" applyFont="1" applyFill="1" applyBorder="1" applyAlignment="1" applyProtection="1">
      <alignment horizontal="center" vertical="center" wrapText="1"/>
      <protection locked="0"/>
    </xf>
    <xf numFmtId="0" fontId="83" fillId="20" borderId="11" xfId="80" applyFont="1" applyFill="1" applyBorder="1" applyAlignment="1" applyProtection="1">
      <alignment horizontal="center" vertical="center" wrapText="1"/>
      <protection locked="0"/>
    </xf>
    <xf numFmtId="0" fontId="83" fillId="20" borderId="14" xfId="80" applyFont="1" applyFill="1" applyBorder="1" applyAlignment="1" applyProtection="1">
      <alignment horizontal="center" vertical="center" wrapText="1"/>
      <protection locked="0"/>
    </xf>
    <xf numFmtId="0" fontId="9" fillId="20" borderId="16" xfId="0" applyFont="1" applyFill="1" applyBorder="1" applyAlignment="1">
      <alignment horizontal="center" vertical="center" wrapText="1"/>
    </xf>
    <xf numFmtId="0" fontId="9" fillId="20" borderId="11" xfId="0" applyFont="1" applyFill="1" applyBorder="1" applyAlignment="1">
      <alignment horizontal="center" vertical="center" wrapText="1"/>
    </xf>
    <xf numFmtId="0" fontId="9" fillId="20" borderId="14" xfId="0" applyFont="1" applyFill="1" applyBorder="1" applyAlignment="1">
      <alignment horizontal="center" vertical="center" wrapText="1"/>
    </xf>
    <xf numFmtId="0" fontId="9" fillId="20" borderId="6" xfId="0" applyFont="1" applyFill="1" applyBorder="1" applyAlignment="1" applyProtection="1">
      <alignment horizontal="center" vertical="center"/>
      <protection locked="0"/>
    </xf>
    <xf numFmtId="0" fontId="9" fillId="20" borderId="20" xfId="0" applyFont="1" applyFill="1" applyBorder="1" applyAlignment="1" applyProtection="1">
      <alignment horizontal="center" vertical="center"/>
      <protection locked="0"/>
    </xf>
    <xf numFmtId="0" fontId="9" fillId="20" borderId="8" xfId="0" applyFont="1" applyFill="1" applyBorder="1" applyAlignment="1" applyProtection="1">
      <alignment horizontal="center" vertical="center"/>
      <protection locked="0"/>
    </xf>
    <xf numFmtId="0" fontId="65" fillId="50" borderId="1" xfId="0" applyFont="1" applyFill="1" applyBorder="1" applyAlignment="1">
      <alignment horizontal="center" vertical="center" wrapText="1"/>
    </xf>
    <xf numFmtId="0" fontId="54" fillId="50" borderId="1" xfId="0" applyFont="1" applyFill="1" applyBorder="1" applyAlignment="1">
      <alignment horizontal="center" vertical="center" wrapText="1"/>
    </xf>
    <xf numFmtId="0" fontId="9" fillId="0" borderId="16" xfId="86"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1" xfId="0" applyFont="1" applyFill="1" applyBorder="1" applyAlignment="1">
      <alignment horizontal="center" vertical="center" wrapText="1"/>
    </xf>
    <xf numFmtId="0" fontId="9" fillId="20" borderId="1" xfId="85" applyFont="1" applyFill="1" applyBorder="1" applyAlignment="1" applyProtection="1">
      <alignment horizontal="left" vertical="center" wrapText="1"/>
      <protection locked="0"/>
    </xf>
    <xf numFmtId="0" fontId="11" fillId="20" borderId="1" xfId="85" applyFont="1" applyFill="1" applyBorder="1" applyAlignment="1">
      <alignment horizontal="left" vertical="center"/>
    </xf>
    <xf numFmtId="0" fontId="9" fillId="20" borderId="1" xfId="85" applyFont="1" applyFill="1" applyBorder="1" applyAlignment="1" applyProtection="1">
      <alignment horizontal="center" vertical="center" wrapText="1"/>
      <protection locked="0"/>
    </xf>
    <xf numFmtId="0" fontId="11" fillId="20" borderId="1" xfId="85" applyFont="1" applyFill="1" applyBorder="1" applyAlignment="1">
      <alignment horizontal="center" vertical="center"/>
    </xf>
    <xf numFmtId="0" fontId="11" fillId="20" borderId="16" xfId="85" applyFont="1" applyFill="1" applyBorder="1" applyAlignment="1">
      <alignment horizontal="center" vertical="center"/>
    </xf>
    <xf numFmtId="0" fontId="11" fillId="0" borderId="0" xfId="0" applyFont="1" applyFill="1" applyBorder="1" applyAlignment="1">
      <alignment horizontal="left"/>
    </xf>
    <xf numFmtId="0" fontId="11" fillId="0" borderId="0" xfId="0" applyFont="1" applyBorder="1" applyAlignment="1"/>
    <xf numFmtId="0" fontId="9" fillId="0" borderId="0" xfId="0" applyFont="1" applyFill="1" applyBorder="1" applyAlignment="1"/>
    <xf numFmtId="0" fontId="11" fillId="0" borderId="0" xfId="0" applyFont="1" applyFill="1" applyBorder="1" applyAlignment="1"/>
    <xf numFmtId="0" fontId="9" fillId="0" borderId="10" xfId="86" applyFont="1" applyFill="1" applyBorder="1" applyAlignment="1">
      <alignment horizontal="left" vertical="center" wrapText="1"/>
    </xf>
    <xf numFmtId="0" fontId="9" fillId="0" borderId="12"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51" borderId="2" xfId="0" applyFont="1" applyFill="1" applyBorder="1" applyAlignment="1"/>
    <xf numFmtId="0" fontId="11" fillId="51" borderId="0" xfId="0" applyFont="1" applyFill="1" applyBorder="1" applyAlignment="1"/>
    <xf numFmtId="0" fontId="51" fillId="0" borderId="16" xfId="103" applyFont="1" applyFill="1" applyBorder="1" applyAlignment="1">
      <alignment horizontal="center" vertical="center" wrapText="1"/>
    </xf>
    <xf numFmtId="0" fontId="51" fillId="0" borderId="14" xfId="103" applyFont="1" applyFill="1" applyBorder="1" applyAlignment="1">
      <alignment horizontal="center" vertical="center" wrapText="1"/>
    </xf>
    <xf numFmtId="0" fontId="9" fillId="20" borderId="16" xfId="0" applyFont="1" applyFill="1" applyBorder="1" applyAlignment="1" applyProtection="1">
      <alignment horizontal="left" vertical="top" wrapText="1"/>
      <protection locked="0"/>
    </xf>
    <xf numFmtId="0" fontId="9" fillId="20" borderId="11" xfId="0" applyFont="1" applyFill="1" applyBorder="1" applyAlignment="1" applyProtection="1">
      <alignment horizontal="left" vertical="top" wrapText="1"/>
      <protection locked="0"/>
    </xf>
    <xf numFmtId="0" fontId="9" fillId="20" borderId="14" xfId="0" applyFont="1" applyFill="1" applyBorder="1" applyAlignment="1" applyProtection="1">
      <alignment horizontal="left" vertical="top" wrapText="1"/>
      <protection locked="0"/>
    </xf>
    <xf numFmtId="0" fontId="65" fillId="50" borderId="10" xfId="0" applyFont="1" applyFill="1" applyBorder="1" applyAlignment="1">
      <alignment vertical="center" wrapText="1"/>
    </xf>
    <xf numFmtId="0" fontId="65" fillId="50" borderId="13" xfId="0" applyFont="1" applyFill="1" applyBorder="1" applyAlignment="1">
      <alignment vertical="center" wrapText="1"/>
    </xf>
    <xf numFmtId="0" fontId="65" fillId="50" borderId="16" xfId="0" applyFont="1" applyFill="1" applyBorder="1" applyAlignment="1">
      <alignment horizontal="center" vertical="center" wrapText="1"/>
    </xf>
    <xf numFmtId="0" fontId="54" fillId="50" borderId="14" xfId="0" applyFont="1" applyFill="1" applyBorder="1" applyAlignment="1">
      <alignment horizontal="center" vertical="center" wrapText="1"/>
    </xf>
    <xf numFmtId="0" fontId="65" fillId="50" borderId="1" xfId="86" applyFont="1" applyFill="1" applyBorder="1" applyAlignment="1">
      <alignment horizontal="center" vertical="center" wrapText="1"/>
    </xf>
    <xf numFmtId="0" fontId="65" fillId="50" borderId="16" xfId="86" applyFont="1" applyFill="1" applyBorder="1" applyAlignment="1">
      <alignment horizontal="center" vertical="center" wrapText="1"/>
    </xf>
    <xf numFmtId="0" fontId="65" fillId="50" borderId="11" xfId="86" applyFont="1" applyFill="1" applyBorder="1" applyAlignment="1">
      <alignment horizontal="center" vertical="center" wrapText="1"/>
    </xf>
    <xf numFmtId="0" fontId="65" fillId="50" borderId="14" xfId="86" applyFont="1" applyFill="1" applyBorder="1" applyAlignment="1">
      <alignment horizontal="center" vertical="center" wrapText="1"/>
    </xf>
    <xf numFmtId="0" fontId="65" fillId="50" borderId="19" xfId="86" applyFont="1" applyFill="1" applyBorder="1" applyAlignment="1">
      <alignment horizontal="center" vertical="center" wrapText="1"/>
    </xf>
    <xf numFmtId="0" fontId="65" fillId="50" borderId="15" xfId="86" applyFont="1" applyFill="1" applyBorder="1" applyAlignment="1">
      <alignment horizontal="center" vertical="center" wrapText="1"/>
    </xf>
    <xf numFmtId="0" fontId="65" fillId="50" borderId="10" xfId="86" applyFont="1" applyFill="1" applyBorder="1" applyAlignment="1">
      <alignment horizontal="center" vertical="center" wrapText="1"/>
    </xf>
    <xf numFmtId="0" fontId="65" fillId="50" borderId="2" xfId="86" applyFont="1" applyFill="1" applyBorder="1" applyAlignment="1">
      <alignment horizontal="center" vertical="center" wrapText="1"/>
    </xf>
    <xf numFmtId="0" fontId="65" fillId="50" borderId="17" xfId="86" applyFont="1" applyFill="1" applyBorder="1" applyAlignment="1">
      <alignment horizontal="center" vertical="center" wrapText="1"/>
    </xf>
    <xf numFmtId="0" fontId="65" fillId="50" borderId="13" xfId="86" applyFont="1" applyFill="1" applyBorder="1" applyAlignment="1">
      <alignment horizontal="center" vertical="center" wrapText="1"/>
    </xf>
    <xf numFmtId="0" fontId="65" fillId="50" borderId="18" xfId="86" applyFont="1" applyFill="1" applyBorder="1" applyAlignment="1">
      <alignment horizontal="center" vertical="center" wrapText="1"/>
    </xf>
    <xf numFmtId="0" fontId="65" fillId="50" borderId="0" xfId="86" applyFont="1" applyFill="1" applyBorder="1" applyAlignment="1">
      <alignment horizontal="left" vertical="center" wrapText="1"/>
    </xf>
    <xf numFmtId="0" fontId="65" fillId="50" borderId="0" xfId="0" applyFont="1" applyFill="1" applyBorder="1" applyAlignment="1">
      <alignment vertical="center" wrapText="1"/>
    </xf>
    <xf numFmtId="0" fontId="65" fillId="50" borderId="16" xfId="86" applyFont="1" applyFill="1" applyBorder="1" applyAlignment="1">
      <alignment horizontal="left" vertical="center" wrapText="1"/>
    </xf>
    <xf numFmtId="0" fontId="65" fillId="50" borderId="11" xfId="0" applyFont="1" applyFill="1" applyBorder="1" applyAlignment="1">
      <alignment horizontal="left" vertical="center" wrapText="1"/>
    </xf>
    <xf numFmtId="0" fontId="65" fillId="50" borderId="14" xfId="0" applyFont="1" applyFill="1" applyBorder="1" applyAlignment="1">
      <alignment horizontal="left" vertical="center" wrapText="1"/>
    </xf>
    <xf numFmtId="0" fontId="65" fillId="50" borderId="11" xfId="0" applyFont="1" applyFill="1" applyBorder="1" applyAlignment="1">
      <alignment horizontal="center" vertical="center" wrapText="1"/>
    </xf>
    <xf numFmtId="0" fontId="65" fillId="50" borderId="14" xfId="0" applyFont="1" applyFill="1" applyBorder="1" applyAlignment="1">
      <alignment horizontal="center" vertical="center" wrapText="1"/>
    </xf>
    <xf numFmtId="0" fontId="65" fillId="50" borderId="6" xfId="86" applyFont="1" applyFill="1" applyBorder="1" applyAlignment="1">
      <alignment horizontal="center" vertical="center" wrapText="1"/>
    </xf>
    <xf numFmtId="0" fontId="65" fillId="50" borderId="8" xfId="86" applyFont="1" applyFill="1" applyBorder="1" applyAlignment="1">
      <alignment horizontal="center" vertical="center" wrapText="1"/>
    </xf>
    <xf numFmtId="0" fontId="9" fillId="0" borderId="0" xfId="0" applyFont="1" applyFill="1" applyBorder="1" applyAlignment="1">
      <alignment horizontal="center" vertical="center"/>
    </xf>
    <xf numFmtId="0" fontId="52" fillId="0" borderId="1" xfId="86" applyFont="1" applyFill="1" applyBorder="1" applyAlignment="1">
      <alignment horizontal="center" vertical="center" wrapText="1"/>
    </xf>
    <xf numFmtId="0" fontId="11" fillId="0" borderId="20" xfId="0" applyFont="1" applyFill="1" applyBorder="1" applyAlignment="1">
      <alignment horizontal="left"/>
    </xf>
    <xf numFmtId="0" fontId="9" fillId="51" borderId="18" xfId="0" applyFont="1" applyFill="1" applyBorder="1" applyAlignment="1"/>
    <xf numFmtId="0" fontId="9" fillId="51" borderId="17" xfId="0" applyFont="1" applyFill="1" applyBorder="1" applyAlignment="1"/>
    <xf numFmtId="0" fontId="9" fillId="51" borderId="13" xfId="0" applyFont="1" applyFill="1" applyBorder="1" applyAlignment="1"/>
    <xf numFmtId="0" fontId="9" fillId="51" borderId="2" xfId="0" applyFont="1" applyFill="1" applyBorder="1" applyAlignment="1">
      <alignment wrapText="1"/>
    </xf>
    <xf numFmtId="0" fontId="9" fillId="51" borderId="0" xfId="0" applyFont="1" applyFill="1" applyBorder="1" applyAlignment="1">
      <alignment wrapText="1"/>
    </xf>
    <xf numFmtId="0" fontId="9" fillId="51" borderId="12" xfId="0" applyFont="1" applyFill="1" applyBorder="1" applyAlignment="1">
      <alignment wrapText="1"/>
    </xf>
    <xf numFmtId="0" fontId="9" fillId="0" borderId="2" xfId="0" applyFont="1" applyFill="1" applyBorder="1" applyAlignment="1">
      <alignment horizontal="center" vertical="center"/>
    </xf>
    <xf numFmtId="0" fontId="11" fillId="0" borderId="17" xfId="0" applyFont="1" applyFill="1" applyBorder="1" applyAlignment="1">
      <alignment horizontal="left"/>
    </xf>
    <xf numFmtId="0" fontId="9" fillId="0" borderId="12" xfId="0" applyFont="1" applyBorder="1" applyAlignment="1">
      <alignment horizontal="left" vertical="center" wrapText="1"/>
    </xf>
    <xf numFmtId="0" fontId="9" fillId="0" borderId="13" xfId="0" applyFont="1" applyBorder="1" applyAlignment="1">
      <alignment horizontal="left" vertical="center" wrapText="1"/>
    </xf>
    <xf numFmtId="0" fontId="9" fillId="0" borderId="0" xfId="86" applyFont="1" applyFill="1" applyBorder="1" applyAlignment="1">
      <alignment horizontal="left" vertical="center" wrapText="1"/>
    </xf>
    <xf numFmtId="0" fontId="9" fillId="0" borderId="0" xfId="0" applyFont="1" applyBorder="1" applyAlignment="1">
      <alignment vertical="center" wrapText="1"/>
    </xf>
    <xf numFmtId="0" fontId="65" fillId="50" borderId="16" xfId="0" applyFont="1" applyFill="1" applyBorder="1" applyAlignment="1">
      <alignment horizontal="left" vertical="center" wrapText="1"/>
    </xf>
    <xf numFmtId="0" fontId="65" fillId="50" borderId="0" xfId="0" applyFont="1" applyFill="1" applyBorder="1" applyAlignment="1">
      <alignment wrapText="1"/>
    </xf>
    <xf numFmtId="0" fontId="54" fillId="50" borderId="0" xfId="0" applyFont="1" applyFill="1" applyAlignment="1">
      <alignment wrapText="1"/>
    </xf>
    <xf numFmtId="0" fontId="11" fillId="0" borderId="17" xfId="0" applyFont="1" applyFill="1" applyBorder="1" applyAlignment="1" applyProtection="1">
      <alignment horizontal="left"/>
      <protection locked="0"/>
    </xf>
    <xf numFmtId="0" fontId="11" fillId="0" borderId="17" xfId="0" applyFont="1" applyBorder="1" applyAlignment="1" applyProtection="1">
      <protection locked="0"/>
    </xf>
    <xf numFmtId="0" fontId="54" fillId="50" borderId="17" xfId="0" applyFont="1" applyFill="1" applyBorder="1" applyAlignment="1">
      <alignment horizontal="left"/>
    </xf>
    <xf numFmtId="0" fontId="54" fillId="50" borderId="17" xfId="0" applyFont="1" applyFill="1" applyBorder="1" applyAlignment="1"/>
    <xf numFmtId="0" fontId="65" fillId="50" borderId="0" xfId="0" applyFont="1" applyFill="1" applyBorder="1" applyAlignment="1"/>
    <xf numFmtId="0" fontId="54" fillId="50" borderId="0" xfId="0" applyFont="1" applyFill="1" applyBorder="1" applyAlignment="1"/>
    <xf numFmtId="0" fontId="65" fillId="50" borderId="16" xfId="103" applyFont="1" applyFill="1" applyBorder="1" applyAlignment="1">
      <alignment wrapText="1"/>
    </xf>
    <xf numFmtId="0" fontId="65" fillId="50" borderId="11" xfId="103" applyFont="1" applyFill="1" applyBorder="1" applyAlignment="1">
      <alignment wrapText="1"/>
    </xf>
    <xf numFmtId="0" fontId="92" fillId="0" borderId="0" xfId="103" applyFont="1" applyFill="1" applyAlignment="1">
      <alignment horizontal="left" vertical="center" wrapText="1"/>
    </xf>
    <xf numFmtId="0" fontId="93" fillId="0" borderId="1" xfId="0" applyFont="1" applyBorder="1" applyAlignment="1">
      <alignment horizontal="center" vertical="center"/>
    </xf>
    <xf numFmtId="0" fontId="65" fillId="50" borderId="1" xfId="0" applyFont="1" applyFill="1" applyBorder="1" applyAlignment="1">
      <alignment vertical="center" wrapText="1"/>
    </xf>
    <xf numFmtId="0" fontId="54" fillId="50" borderId="1" xfId="0" applyFont="1" applyFill="1" applyBorder="1" applyAlignment="1">
      <alignment vertical="center" wrapText="1"/>
    </xf>
    <xf numFmtId="0" fontId="11" fillId="50" borderId="17" xfId="0" applyFont="1" applyFill="1" applyBorder="1" applyAlignment="1">
      <alignment horizontal="left"/>
    </xf>
    <xf numFmtId="0" fontId="11" fillId="50" borderId="17" xfId="0" applyFont="1" applyFill="1" applyBorder="1" applyAlignment="1"/>
    <xf numFmtId="0" fontId="74" fillId="0" borderId="0" xfId="0" applyFont="1" applyFill="1" applyAlignment="1" applyProtection="1">
      <protection locked="0"/>
    </xf>
    <xf numFmtId="0" fontId="72" fillId="0" borderId="0" xfId="0" applyFont="1" applyAlignment="1" applyProtection="1">
      <protection locked="0"/>
    </xf>
    <xf numFmtId="0" fontId="9" fillId="0" borderId="0" xfId="0" applyFont="1" applyFill="1" applyAlignment="1" applyProtection="1">
      <protection locked="0"/>
    </xf>
    <xf numFmtId="0" fontId="11" fillId="0" borderId="0" xfId="0" applyFont="1" applyAlignment="1" applyProtection="1">
      <protection locked="0"/>
    </xf>
    <xf numFmtId="0" fontId="11" fillId="0" borderId="0" xfId="0" applyFont="1" applyFill="1" applyAlignment="1"/>
    <xf numFmtId="0" fontId="11" fillId="0" borderId="17" xfId="0" applyFont="1" applyBorder="1" applyAlignment="1"/>
    <xf numFmtId="0" fontId="9" fillId="0" borderId="10" xfId="87" applyNumberFormat="1" applyFont="1" applyFill="1" applyBorder="1" applyAlignment="1">
      <alignment horizontal="left" vertical="center" wrapText="1"/>
    </xf>
    <xf numFmtId="0" fontId="11" fillId="0" borderId="12" xfId="0" applyFont="1" applyBorder="1" applyAlignment="1">
      <alignment horizontal="left" vertical="center" wrapText="1"/>
    </xf>
    <xf numFmtId="0" fontId="9" fillId="0" borderId="1" xfId="87"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1" xfId="87" applyFont="1" applyFill="1" applyBorder="1" applyAlignment="1">
      <alignment horizontal="center" vertical="center" wrapText="1"/>
    </xf>
    <xf numFmtId="0" fontId="9" fillId="20" borderId="0" xfId="0" applyFont="1" applyFill="1" applyBorder="1" applyAlignment="1"/>
    <xf numFmtId="0" fontId="11" fillId="20" borderId="0" xfId="0" applyFont="1" applyFill="1" applyBorder="1" applyAlignment="1"/>
    <xf numFmtId="0" fontId="9" fillId="0" borderId="1" xfId="0" applyFont="1" applyFill="1" applyBorder="1" applyAlignment="1">
      <alignment vertical="center" wrapText="1"/>
    </xf>
    <xf numFmtId="0" fontId="9" fillId="0" borderId="0" xfId="0" applyFont="1" applyFill="1" applyAlignment="1"/>
    <xf numFmtId="0" fontId="9" fillId="0" borderId="1" xfId="87" applyFont="1" applyFill="1" applyBorder="1" applyAlignment="1">
      <alignment horizontal="center" vertical="center" wrapText="1" shrinkToFit="1"/>
    </xf>
    <xf numFmtId="0" fontId="11" fillId="0" borderId="1" xfId="0" applyFont="1" applyBorder="1" applyAlignment="1">
      <alignment horizontal="center" vertical="center"/>
    </xf>
    <xf numFmtId="0" fontId="65" fillId="50" borderId="20" xfId="86" applyFont="1" applyFill="1" applyBorder="1" applyAlignment="1">
      <alignment horizontal="center" vertical="center" wrapText="1"/>
    </xf>
    <xf numFmtId="0" fontId="65" fillId="50" borderId="10" xfId="86" applyFont="1" applyFill="1" applyBorder="1" applyAlignment="1">
      <alignment horizontal="left" vertical="center" wrapText="1"/>
    </xf>
    <xf numFmtId="0" fontId="65" fillId="50" borderId="12" xfId="0" applyFont="1" applyFill="1" applyBorder="1" applyAlignment="1">
      <alignment horizontal="left" vertical="center" wrapText="1"/>
    </xf>
    <xf numFmtId="0" fontId="65" fillId="50" borderId="13" xfId="0" applyFont="1" applyFill="1" applyBorder="1" applyAlignment="1">
      <alignment horizontal="left" vertical="center" wrapText="1"/>
    </xf>
    <xf numFmtId="0" fontId="54" fillId="50" borderId="1" xfId="0" applyFont="1" applyFill="1" applyBorder="1" applyAlignment="1">
      <alignment horizontal="left"/>
    </xf>
    <xf numFmtId="0" fontId="54" fillId="50" borderId="1" xfId="0" applyFont="1" applyFill="1" applyBorder="1" applyAlignment="1"/>
    <xf numFmtId="0" fontId="9" fillId="0" borderId="16" xfId="87" applyFont="1" applyFill="1" applyBorder="1" applyAlignment="1">
      <alignment horizontal="center" vertical="center" wrapText="1"/>
    </xf>
    <xf numFmtId="0" fontId="9" fillId="0" borderId="14" xfId="87" applyFont="1" applyFill="1" applyBorder="1" applyAlignment="1">
      <alignment horizontal="center" vertical="center" wrapText="1"/>
    </xf>
    <xf numFmtId="0" fontId="9" fillId="0" borderId="1" xfId="87" applyFont="1" applyFill="1" applyBorder="1" applyAlignment="1" applyProtection="1">
      <alignment horizontal="center" vertical="center" wrapText="1"/>
      <protection locked="0"/>
    </xf>
    <xf numFmtId="0" fontId="65" fillId="50" borderId="1"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center" vertical="center" wrapText="1"/>
      <protection locked="0"/>
    </xf>
    <xf numFmtId="0" fontId="9" fillId="0" borderId="13" xfId="0" applyFont="1" applyFill="1" applyBorder="1" applyAlignment="1" applyProtection="1">
      <alignment horizontal="center" vertical="center" wrapText="1"/>
      <protection locked="0"/>
    </xf>
    <xf numFmtId="0" fontId="65" fillId="50" borderId="1" xfId="0" applyFont="1" applyFill="1" applyBorder="1" applyAlignment="1">
      <alignment horizontal="center" vertical="center"/>
    </xf>
    <xf numFmtId="0" fontId="9" fillId="0" borderId="16" xfId="0" applyFont="1" applyFill="1" applyBorder="1" applyAlignment="1" applyProtection="1">
      <alignment horizontal="center" vertical="center" wrapText="1"/>
      <protection locked="0"/>
    </xf>
    <xf numFmtId="0" fontId="9" fillId="0" borderId="14" xfId="0" applyFont="1" applyFill="1" applyBorder="1" applyAlignment="1" applyProtection="1">
      <alignment horizontal="center" vertical="center" wrapText="1"/>
      <protection locked="0"/>
    </xf>
    <xf numFmtId="0" fontId="9" fillId="0" borderId="10" xfId="0" applyFont="1" applyFill="1" applyBorder="1" applyAlignment="1" applyProtection="1">
      <alignment horizontal="left" vertical="center" wrapText="1"/>
      <protection locked="0"/>
    </xf>
    <xf numFmtId="0" fontId="9" fillId="0" borderId="12"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 xfId="87" applyFont="1" applyFill="1" applyBorder="1" applyAlignment="1">
      <alignment horizontal="center" vertical="center"/>
    </xf>
    <xf numFmtId="0" fontId="9" fillId="0" borderId="0" xfId="0" applyFont="1" applyFill="1" applyBorder="1" applyAlignment="1">
      <alignment horizontal="left"/>
    </xf>
    <xf numFmtId="0" fontId="9" fillId="20" borderId="0" xfId="0" applyFont="1" applyFill="1" applyBorder="1" applyAlignment="1">
      <alignment horizontal="left"/>
    </xf>
    <xf numFmtId="0" fontId="9" fillId="0" borderId="11" xfId="0" applyFont="1" applyFill="1" applyBorder="1" applyAlignment="1" applyProtection="1">
      <alignment horizontal="center" vertical="center" wrapText="1"/>
      <protection locked="0"/>
    </xf>
    <xf numFmtId="0" fontId="9" fillId="0" borderId="1" xfId="0" applyFont="1" applyFill="1" applyBorder="1" applyAlignment="1" applyProtection="1">
      <alignment horizontal="center" vertical="center" wrapText="1"/>
      <protection locked="0"/>
    </xf>
    <xf numFmtId="0" fontId="9" fillId="0" borderId="6" xfId="0" applyFont="1" applyFill="1" applyBorder="1" applyAlignment="1" applyProtection="1">
      <alignment horizontal="center" vertical="center" wrapText="1"/>
      <protection locked="0"/>
    </xf>
    <xf numFmtId="0" fontId="9" fillId="0" borderId="8" xfId="0" applyFont="1" applyFill="1" applyBorder="1" applyAlignment="1" applyProtection="1">
      <alignment horizontal="center" vertical="center" wrapText="1"/>
      <protection locked="0"/>
    </xf>
    <xf numFmtId="0" fontId="11" fillId="0" borderId="1" xfId="0" applyFont="1" applyBorder="1" applyAlignment="1">
      <alignment horizontal="center" vertical="center" wrapText="1"/>
    </xf>
    <xf numFmtId="0" fontId="74" fillId="0" borderId="1" xfId="0" applyFont="1" applyFill="1" applyBorder="1" applyAlignment="1" applyProtection="1">
      <alignment horizontal="center" vertical="center" wrapText="1"/>
      <protection locked="0"/>
    </xf>
    <xf numFmtId="0" fontId="9" fillId="0" borderId="16" xfId="87" applyFont="1" applyFill="1" applyBorder="1" applyAlignment="1" applyProtection="1">
      <alignment horizontal="center" vertical="center" wrapText="1"/>
      <protection locked="0"/>
    </xf>
    <xf numFmtId="0" fontId="9" fillId="0" borderId="11" xfId="87" applyFont="1" applyFill="1" applyBorder="1" applyAlignment="1" applyProtection="1">
      <alignment horizontal="center" vertical="center" wrapText="1"/>
      <protection locked="0"/>
    </xf>
    <xf numFmtId="0" fontId="9" fillId="0" borderId="14" xfId="87" applyFont="1" applyFill="1" applyBorder="1" applyAlignment="1" applyProtection="1">
      <alignment horizontal="center" vertical="center" wrapText="1"/>
      <protection locked="0"/>
    </xf>
    <xf numFmtId="0" fontId="74" fillId="50" borderId="16" xfId="0" applyFont="1" applyFill="1" applyBorder="1" applyAlignment="1">
      <alignment horizontal="center" vertical="center" wrapText="1"/>
    </xf>
    <xf numFmtId="0" fontId="74" fillId="50" borderId="11" xfId="0" applyFont="1" applyFill="1" applyBorder="1" applyAlignment="1">
      <alignment horizontal="center" vertical="center" wrapText="1"/>
    </xf>
    <xf numFmtId="0" fontId="74" fillId="50" borderId="14" xfId="0" applyFont="1" applyFill="1" applyBorder="1" applyAlignment="1">
      <alignment horizontal="center" vertical="center" wrapText="1"/>
    </xf>
    <xf numFmtId="0" fontId="74" fillId="0" borderId="0" xfId="0" applyFont="1" applyFill="1" applyBorder="1" applyAlignment="1">
      <alignment wrapText="1"/>
    </xf>
    <xf numFmtId="0" fontId="72" fillId="0" borderId="0" xfId="0" applyFont="1" applyFill="1" applyBorder="1" applyAlignment="1">
      <alignment wrapText="1"/>
    </xf>
    <xf numFmtId="0" fontId="65" fillId="50" borderId="15" xfId="0" applyFont="1" applyFill="1" applyBorder="1" applyAlignment="1"/>
    <xf numFmtId="0" fontId="54" fillId="50" borderId="15" xfId="0" applyFont="1" applyFill="1" applyBorder="1" applyAlignment="1"/>
    <xf numFmtId="0" fontId="54" fillId="50" borderId="0" xfId="0" applyFont="1" applyFill="1" applyAlignment="1"/>
    <xf numFmtId="0" fontId="65" fillId="50" borderId="0" xfId="0" applyFont="1" applyFill="1" applyBorder="1" applyAlignment="1">
      <alignment horizontal="left" wrapText="1"/>
    </xf>
    <xf numFmtId="0" fontId="92" fillId="50" borderId="0" xfId="103" applyFont="1" applyFill="1" applyAlignment="1">
      <alignment horizontal="left" vertical="center" wrapText="1"/>
    </xf>
    <xf numFmtId="0" fontId="65" fillId="50" borderId="16" xfId="103" applyFont="1" applyFill="1" applyBorder="1" applyAlignment="1">
      <alignment horizontal="center" vertical="center" wrapText="1"/>
    </xf>
    <xf numFmtId="0" fontId="65" fillId="50" borderId="11" xfId="103" applyFont="1" applyFill="1" applyBorder="1" applyAlignment="1">
      <alignment horizontal="center" vertical="center" wrapText="1"/>
    </xf>
    <xf numFmtId="0" fontId="65" fillId="50" borderId="14" xfId="103" applyFont="1" applyFill="1" applyBorder="1" applyAlignment="1">
      <alignment horizontal="center" vertical="center" wrapText="1"/>
    </xf>
    <xf numFmtId="0" fontId="48" fillId="0" borderId="1" xfId="86" applyFont="1" applyFill="1" applyBorder="1" applyAlignment="1">
      <alignment horizontal="center" vertical="center" wrapText="1"/>
    </xf>
    <xf numFmtId="0" fontId="9" fillId="0" borderId="2" xfId="86" applyFont="1" applyFill="1" applyBorder="1" applyAlignment="1">
      <alignment horizontal="center" vertical="center" wrapText="1"/>
    </xf>
    <xf numFmtId="0" fontId="75" fillId="0" borderId="1" xfId="0" applyFont="1" applyBorder="1" applyAlignment="1">
      <alignment horizontal="center" vertical="center" wrapText="1"/>
    </xf>
    <xf numFmtId="0" fontId="48" fillId="0" borderId="16" xfId="0" applyFont="1" applyFill="1" applyBorder="1" applyAlignment="1">
      <alignment horizontal="center" vertical="center" wrapText="1"/>
    </xf>
    <xf numFmtId="0" fontId="48" fillId="0" borderId="11" xfId="0" applyFont="1" applyFill="1" applyBorder="1" applyAlignment="1">
      <alignment horizontal="center" vertical="center" wrapText="1"/>
    </xf>
    <xf numFmtId="0" fontId="48" fillId="0" borderId="1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65" fillId="50" borderId="6" xfId="103" applyFont="1" applyFill="1" applyBorder="1" applyAlignment="1">
      <alignment horizontal="center" vertical="center" wrapText="1"/>
    </xf>
    <xf numFmtId="0" fontId="65" fillId="50" borderId="8" xfId="103" applyFont="1" applyFill="1" applyBorder="1" applyAlignment="1">
      <alignment horizontal="center" vertical="center" wrapText="1"/>
    </xf>
    <xf numFmtId="0" fontId="9" fillId="0" borderId="15" xfId="0" applyFont="1" applyFill="1" applyBorder="1" applyAlignment="1">
      <alignment horizontal="left" wrapText="1"/>
    </xf>
    <xf numFmtId="0" fontId="9" fillId="51" borderId="19" xfId="0" applyFont="1" applyFill="1" applyBorder="1" applyAlignment="1"/>
    <xf numFmtId="0" fontId="11" fillId="51" borderId="15" xfId="0" applyFont="1" applyFill="1" applyBorder="1" applyAlignment="1"/>
    <xf numFmtId="0" fontId="9" fillId="0" borderId="6"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8" xfId="0" applyFont="1" applyFill="1" applyBorder="1" applyAlignment="1">
      <alignment horizontal="center" vertical="center"/>
    </xf>
    <xf numFmtId="0" fontId="51" fillId="0" borderId="1" xfId="103" applyFont="1" applyFill="1" applyBorder="1" applyAlignment="1">
      <alignment vertical="center" wrapText="1"/>
    </xf>
    <xf numFmtId="0" fontId="4" fillId="0" borderId="1" xfId="103" applyFont="1" applyFill="1" applyBorder="1" applyAlignment="1">
      <alignment vertical="center" wrapText="1"/>
    </xf>
    <xf numFmtId="0" fontId="51" fillId="0" borderId="1" xfId="103" applyFont="1" applyFill="1" applyBorder="1" applyAlignment="1">
      <alignment horizontal="center" vertical="center" wrapText="1"/>
    </xf>
    <xf numFmtId="0" fontId="4" fillId="0" borderId="1" xfId="103"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48" fillId="0" borderId="1" xfId="0" applyFont="1" applyFill="1" applyBorder="1" applyAlignment="1">
      <alignment horizontal="center" vertical="top"/>
    </xf>
    <xf numFmtId="0" fontId="65" fillId="50" borderId="15" xfId="0" applyFont="1" applyFill="1" applyBorder="1" applyAlignment="1">
      <alignment horizontal="left" wrapText="1"/>
    </xf>
    <xf numFmtId="0" fontId="65" fillId="50" borderId="20" xfId="0" applyFont="1" applyFill="1" applyBorder="1" applyAlignment="1">
      <alignment horizontal="center" vertical="center" wrapText="1"/>
    </xf>
    <xf numFmtId="0" fontId="54" fillId="50" borderId="11" xfId="0" applyFont="1" applyFill="1" applyBorder="1" applyAlignment="1">
      <alignment horizontal="center" vertical="center" wrapText="1"/>
    </xf>
    <xf numFmtId="0" fontId="9" fillId="20" borderId="6" xfId="85" applyFont="1" applyFill="1" applyBorder="1" applyAlignment="1" applyProtection="1">
      <alignment horizontal="center" vertical="center"/>
      <protection locked="0"/>
    </xf>
    <xf numFmtId="0" fontId="9" fillId="20" borderId="8" xfId="85" applyFont="1" applyFill="1" applyBorder="1" applyAlignment="1" applyProtection="1">
      <alignment horizontal="center" vertical="center"/>
      <protection locked="0"/>
    </xf>
    <xf numFmtId="0" fontId="9" fillId="20" borderId="1" xfId="0" applyFont="1" applyFill="1" applyBorder="1" applyAlignment="1" applyProtection="1">
      <alignment horizontal="center" vertical="center" wrapText="1"/>
      <protection locked="0"/>
    </xf>
    <xf numFmtId="0" fontId="9" fillId="20" borderId="19" xfId="0" applyFont="1" applyFill="1" applyBorder="1" applyAlignment="1" applyProtection="1">
      <alignment horizontal="center" vertical="center" wrapText="1"/>
      <protection locked="0"/>
    </xf>
    <xf numFmtId="0" fontId="9" fillId="20" borderId="15" xfId="0" applyFont="1" applyFill="1" applyBorder="1" applyAlignment="1" applyProtection="1">
      <alignment horizontal="center" vertical="center" wrapText="1"/>
      <protection locked="0"/>
    </xf>
    <xf numFmtId="0" fontId="9" fillId="20" borderId="10" xfId="0" applyFont="1" applyFill="1" applyBorder="1" applyAlignment="1" applyProtection="1">
      <alignment horizontal="center" vertical="center" wrapText="1"/>
      <protection locked="0"/>
    </xf>
    <xf numFmtId="0" fontId="9" fillId="20" borderId="6" xfId="85" applyFont="1" applyFill="1" applyBorder="1" applyAlignment="1" applyProtection="1">
      <alignment horizontal="center"/>
      <protection locked="0"/>
    </xf>
    <xf numFmtId="0" fontId="9" fillId="20" borderId="20" xfId="85" applyFont="1" applyFill="1" applyBorder="1" applyAlignment="1" applyProtection="1">
      <alignment horizontal="center"/>
      <protection locked="0"/>
    </xf>
    <xf numFmtId="0" fontId="9" fillId="20" borderId="8" xfId="85" applyFont="1" applyFill="1" applyBorder="1" applyAlignment="1" applyProtection="1">
      <alignment horizontal="center"/>
      <protection locked="0"/>
    </xf>
    <xf numFmtId="0" fontId="9" fillId="20" borderId="16" xfId="0" applyFont="1" applyFill="1" applyBorder="1" applyAlignment="1" applyProtection="1">
      <alignment horizontal="left" vertical="center" wrapText="1"/>
      <protection locked="0"/>
    </xf>
    <xf numFmtId="0" fontId="9" fillId="20" borderId="11" xfId="0" applyFont="1" applyFill="1" applyBorder="1" applyAlignment="1" applyProtection="1">
      <alignment horizontal="left" vertical="center" wrapText="1"/>
      <protection locked="0"/>
    </xf>
    <xf numFmtId="0" fontId="9" fillId="20" borderId="14" xfId="0" applyFont="1" applyFill="1" applyBorder="1" applyAlignment="1" applyProtection="1">
      <alignment horizontal="left" vertical="center" wrapText="1"/>
      <protection locked="0"/>
    </xf>
    <xf numFmtId="0" fontId="9" fillId="20" borderId="18" xfId="0" applyFont="1" applyFill="1" applyBorder="1" applyAlignment="1" applyProtection="1">
      <alignment horizontal="center" vertical="center" wrapText="1"/>
      <protection locked="0"/>
    </xf>
    <xf numFmtId="0" fontId="9" fillId="20" borderId="13" xfId="0" applyFont="1" applyFill="1" applyBorder="1" applyAlignment="1" applyProtection="1">
      <alignment horizontal="center" vertical="center" wrapText="1"/>
      <protection locked="0"/>
    </xf>
    <xf numFmtId="0" fontId="11" fillId="20" borderId="11" xfId="0" applyFont="1" applyFill="1" applyBorder="1" applyAlignment="1">
      <alignment horizontal="left" vertical="center"/>
    </xf>
    <xf numFmtId="0" fontId="11" fillId="20" borderId="14" xfId="0" applyFont="1" applyFill="1" applyBorder="1" applyAlignment="1">
      <alignment horizontal="left" vertical="center"/>
    </xf>
    <xf numFmtId="0" fontId="11" fillId="20" borderId="0" xfId="0" applyFont="1" applyFill="1" applyBorder="1" applyAlignment="1">
      <alignment horizontal="left"/>
    </xf>
    <xf numFmtId="0" fontId="9" fillId="20" borderId="19" xfId="0" applyFont="1" applyFill="1" applyBorder="1" applyAlignment="1" applyProtection="1">
      <alignment horizontal="left" vertical="center" wrapText="1"/>
      <protection locked="0"/>
    </xf>
    <xf numFmtId="0" fontId="11" fillId="20" borderId="2" xfId="0" applyFont="1" applyFill="1" applyBorder="1" applyAlignment="1">
      <alignment horizontal="left" vertical="center"/>
    </xf>
    <xf numFmtId="0" fontId="11" fillId="20" borderId="18" xfId="0" applyFont="1" applyFill="1" applyBorder="1" applyAlignment="1">
      <alignment horizontal="left" vertical="center"/>
    </xf>
    <xf numFmtId="0" fontId="11" fillId="20" borderId="11" xfId="0" applyFont="1" applyFill="1" applyBorder="1" applyAlignment="1">
      <alignment horizontal="center" vertical="center"/>
    </xf>
    <xf numFmtId="0" fontId="11" fillId="20" borderId="14" xfId="0" applyFont="1" applyFill="1" applyBorder="1" applyAlignment="1">
      <alignment horizontal="center" vertical="center"/>
    </xf>
    <xf numFmtId="0" fontId="9" fillId="20" borderId="0" xfId="0" applyFont="1" applyFill="1" applyBorder="1" applyAlignment="1" applyProtection="1">
      <alignment horizontal="left" wrapText="1"/>
      <protection locked="0"/>
    </xf>
    <xf numFmtId="0" fontId="9" fillId="20" borderId="6" xfId="85" applyFont="1" applyFill="1" applyBorder="1" applyAlignment="1" applyProtection="1">
      <alignment horizontal="center" wrapText="1"/>
      <protection locked="0"/>
    </xf>
    <xf numFmtId="0" fontId="9" fillId="20" borderId="20" xfId="85" applyFont="1" applyFill="1" applyBorder="1" applyAlignment="1" applyProtection="1">
      <alignment horizontal="center" wrapText="1"/>
      <protection locked="0"/>
    </xf>
    <xf numFmtId="0" fontId="9" fillId="20" borderId="8" xfId="85" applyFont="1" applyFill="1" applyBorder="1" applyAlignment="1" applyProtection="1">
      <alignment horizontal="center" wrapText="1"/>
      <protection locked="0"/>
    </xf>
    <xf numFmtId="0" fontId="48" fillId="20" borderId="11" xfId="80" applyFont="1" applyFill="1" applyBorder="1" applyAlignment="1" applyProtection="1">
      <alignment horizontal="center" vertical="center" wrapText="1"/>
      <protection locked="0"/>
    </xf>
    <xf numFmtId="0" fontId="59" fillId="50" borderId="1" xfId="80" applyFont="1" applyFill="1" applyBorder="1" applyAlignment="1" applyProtection="1">
      <alignment horizontal="center" vertical="center" wrapText="1"/>
      <protection locked="0"/>
    </xf>
    <xf numFmtId="0" fontId="64" fillId="50" borderId="16" xfId="80" applyFont="1" applyFill="1" applyBorder="1" applyAlignment="1" applyProtection="1">
      <alignment horizontal="center" vertical="center" wrapText="1"/>
      <protection locked="0"/>
    </xf>
    <xf numFmtId="0" fontId="64" fillId="50" borderId="14" xfId="80" applyFont="1" applyFill="1" applyBorder="1" applyAlignment="1" applyProtection="1">
      <alignment horizontal="center" vertical="center" wrapText="1"/>
      <protection locked="0"/>
    </xf>
    <xf numFmtId="0" fontId="59" fillId="50" borderId="16" xfId="80" applyFont="1" applyFill="1" applyBorder="1" applyAlignment="1" applyProtection="1">
      <alignment horizontal="center" vertical="center" wrapText="1"/>
      <protection locked="0"/>
    </xf>
    <xf numFmtId="0" fontId="59" fillId="50" borderId="14" xfId="80" applyFont="1" applyFill="1" applyBorder="1" applyAlignment="1" applyProtection="1">
      <alignment horizontal="center" vertical="center" wrapText="1"/>
      <protection locked="0"/>
    </xf>
    <xf numFmtId="0" fontId="59" fillId="50" borderId="1" xfId="80" applyFont="1" applyFill="1" applyBorder="1" applyAlignment="1">
      <alignment horizontal="center" vertical="center" wrapText="1"/>
    </xf>
    <xf numFmtId="0" fontId="54" fillId="50" borderId="0" xfId="0" applyFont="1" applyFill="1" applyBorder="1" applyAlignment="1">
      <alignment horizontal="left"/>
    </xf>
    <xf numFmtId="0" fontId="74" fillId="50" borderId="1" xfId="0" applyFont="1" applyFill="1" applyBorder="1" applyAlignment="1">
      <alignment horizontal="center" vertical="center" wrapText="1"/>
    </xf>
    <xf numFmtId="0" fontId="59" fillId="50" borderId="11" xfId="80" applyFont="1" applyFill="1" applyBorder="1" applyAlignment="1" applyProtection="1">
      <alignment horizontal="center" vertical="center" wrapText="1"/>
      <protection locked="0"/>
    </xf>
    <xf numFmtId="0" fontId="59" fillId="50" borderId="10" xfId="80" applyFont="1" applyFill="1" applyBorder="1" applyAlignment="1" applyProtection="1">
      <alignment horizontal="center" vertical="center" wrapText="1"/>
      <protection locked="0"/>
    </xf>
    <xf numFmtId="0" fontId="59" fillId="50" borderId="12" xfId="80" applyFont="1" applyFill="1" applyBorder="1" applyAlignment="1" applyProtection="1">
      <alignment horizontal="center" vertical="center" wrapText="1"/>
      <protection locked="0"/>
    </xf>
    <xf numFmtId="0" fontId="59" fillId="50" borderId="13" xfId="80" applyFont="1" applyFill="1" applyBorder="1" applyAlignment="1" applyProtection="1">
      <alignment horizontal="center" vertical="center" wrapText="1"/>
      <protection locked="0"/>
    </xf>
    <xf numFmtId="0" fontId="59" fillId="50" borderId="6" xfId="80" applyFont="1" applyFill="1" applyBorder="1" applyAlignment="1" applyProtection="1">
      <alignment horizontal="center" vertical="center" wrapText="1"/>
      <protection locked="0"/>
    </xf>
    <xf numFmtId="0" fontId="59" fillId="50" borderId="20" xfId="80" applyFont="1" applyFill="1" applyBorder="1" applyAlignment="1" applyProtection="1">
      <alignment horizontal="center" vertical="center" wrapText="1"/>
      <protection locked="0"/>
    </xf>
    <xf numFmtId="0" fontId="59" fillId="50" borderId="8" xfId="80" applyFont="1" applyFill="1" applyBorder="1" applyAlignment="1" applyProtection="1">
      <alignment horizontal="center" vertical="center" wrapText="1"/>
      <protection locked="0"/>
    </xf>
    <xf numFmtId="0" fontId="9" fillId="0" borderId="16" xfId="103" applyFont="1" applyFill="1" applyBorder="1" applyAlignment="1">
      <alignment horizontal="center" vertical="center" wrapText="1"/>
    </xf>
    <xf numFmtId="0" fontId="9" fillId="0" borderId="11" xfId="103" applyFont="1" applyFill="1" applyBorder="1" applyAlignment="1">
      <alignment horizontal="center" vertical="center" wrapText="1"/>
    </xf>
    <xf numFmtId="0" fontId="9" fillId="0" borderId="14" xfId="103" applyFont="1" applyFill="1" applyBorder="1" applyAlignment="1">
      <alignment horizontal="center" vertical="center" wrapText="1"/>
    </xf>
    <xf numFmtId="0" fontId="48" fillId="20" borderId="11" xfId="0" applyFont="1" applyFill="1" applyBorder="1" applyAlignment="1" applyProtection="1">
      <alignment horizontal="center" vertical="center" wrapText="1"/>
      <protection locked="0"/>
    </xf>
    <xf numFmtId="0" fontId="48" fillId="20" borderId="14" xfId="0" applyFont="1" applyFill="1" applyBorder="1" applyAlignment="1" applyProtection="1">
      <alignment horizontal="center" vertical="center" wrapText="1"/>
      <protection locked="0"/>
    </xf>
    <xf numFmtId="0" fontId="64" fillId="50" borderId="1" xfId="80" applyFont="1" applyFill="1" applyBorder="1" applyAlignment="1" applyProtection="1">
      <alignment horizontal="center" vertical="center" wrapText="1"/>
      <protection locked="0"/>
    </xf>
    <xf numFmtId="0" fontId="59" fillId="50" borderId="19" xfId="80" applyFont="1" applyFill="1" applyBorder="1" applyAlignment="1" applyProtection="1">
      <alignment horizontal="left" vertical="center" wrapText="1"/>
      <protection locked="0"/>
    </xf>
    <xf numFmtId="0" fontId="58" fillId="50" borderId="2" xfId="80" applyFont="1" applyFill="1" applyBorder="1"/>
    <xf numFmtId="0" fontId="58" fillId="50" borderId="18" xfId="80" applyFont="1" applyFill="1" applyBorder="1"/>
    <xf numFmtId="0" fontId="62" fillId="50" borderId="1" xfId="80" applyFont="1" applyFill="1" applyBorder="1" applyAlignment="1">
      <alignment horizontal="center" vertical="center"/>
    </xf>
    <xf numFmtId="0" fontId="62" fillId="50" borderId="16" xfId="80" applyFont="1" applyFill="1" applyBorder="1" applyAlignment="1">
      <alignment horizontal="center" vertical="center"/>
    </xf>
    <xf numFmtId="0" fontId="62" fillId="50" borderId="1" xfId="80" applyFont="1" applyFill="1" applyBorder="1"/>
    <xf numFmtId="0" fontId="9" fillId="0" borderId="6" xfId="87" applyFont="1" applyFill="1" applyBorder="1" applyAlignment="1">
      <alignment horizontal="center" vertical="center"/>
    </xf>
    <xf numFmtId="0" fontId="9" fillId="0" borderId="20" xfId="87" applyFont="1" applyFill="1" applyBorder="1" applyAlignment="1">
      <alignment horizontal="center" vertical="center"/>
    </xf>
    <xf numFmtId="0" fontId="9" fillId="0" borderId="8" xfId="87" applyFont="1" applyFill="1" applyBorder="1" applyAlignment="1">
      <alignment horizontal="center" vertical="center"/>
    </xf>
    <xf numFmtId="0" fontId="12" fillId="0" borderId="6" xfId="87" applyFont="1" applyFill="1" applyBorder="1" applyAlignment="1">
      <alignment horizontal="center" vertical="center"/>
    </xf>
    <xf numFmtId="0" fontId="12" fillId="0" borderId="20" xfId="87" applyFont="1" applyFill="1" applyBorder="1" applyAlignment="1">
      <alignment horizontal="center" vertical="center"/>
    </xf>
    <xf numFmtId="0" fontId="12" fillId="0" borderId="8" xfId="87" applyFont="1" applyFill="1" applyBorder="1" applyAlignment="1">
      <alignment horizontal="center" vertical="center"/>
    </xf>
    <xf numFmtId="0" fontId="9" fillId="0" borderId="0" xfId="0" applyFont="1" applyFill="1" applyBorder="1" applyAlignment="1">
      <alignment horizontal="left" wrapText="1"/>
    </xf>
    <xf numFmtId="0" fontId="9" fillId="0" borderId="1" xfId="103" applyFont="1" applyFill="1" applyBorder="1" applyAlignment="1">
      <alignment horizontal="center" vertical="center" wrapText="1"/>
    </xf>
    <xf numFmtId="0" fontId="54" fillId="50" borderId="16" xfId="0" applyFont="1" applyFill="1" applyBorder="1" applyAlignment="1">
      <alignment horizontal="center"/>
    </xf>
    <xf numFmtId="0" fontId="54" fillId="50" borderId="11" xfId="0" applyFont="1" applyFill="1" applyBorder="1" applyAlignment="1">
      <alignment horizontal="center"/>
    </xf>
    <xf numFmtId="0" fontId="54" fillId="50" borderId="14" xfId="0" applyFont="1" applyFill="1" applyBorder="1" applyAlignment="1">
      <alignment horizontal="center"/>
    </xf>
    <xf numFmtId="0" fontId="9" fillId="0" borderId="19" xfId="0" applyFont="1" applyFill="1" applyBorder="1" applyAlignment="1" applyProtection="1">
      <alignment horizontal="center" vertical="center" wrapText="1"/>
      <protection locked="0"/>
    </xf>
    <xf numFmtId="0" fontId="9" fillId="0" borderId="18" xfId="0" applyFont="1" applyFill="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12" xfId="0" applyFont="1" applyBorder="1" applyAlignment="1" applyProtection="1">
      <alignment horizontal="center" vertical="center" wrapText="1"/>
      <protection locked="0"/>
    </xf>
    <xf numFmtId="0" fontId="11" fillId="0" borderId="18"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9" fillId="0" borderId="15" xfId="0" applyFont="1" applyFill="1" applyBorder="1" applyAlignment="1" applyProtection="1">
      <alignment horizontal="center" vertical="center" wrapText="1"/>
      <protection locked="0"/>
    </xf>
    <xf numFmtId="0" fontId="9" fillId="0" borderId="17" xfId="0" applyFont="1" applyFill="1" applyBorder="1" applyAlignment="1" applyProtection="1">
      <alignment horizontal="center" vertical="center" wrapText="1"/>
      <protection locked="0"/>
    </xf>
    <xf numFmtId="0" fontId="9" fillId="0" borderId="10"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9" fillId="0" borderId="19" xfId="0" applyFont="1" applyFill="1" applyBorder="1" applyAlignment="1">
      <alignment horizontal="center" wrapText="1"/>
    </xf>
    <xf numFmtId="0" fontId="9" fillId="0" borderId="15" xfId="0" applyFont="1" applyFill="1" applyBorder="1" applyAlignment="1">
      <alignment horizontal="center" wrapText="1"/>
    </xf>
    <xf numFmtId="0" fontId="9" fillId="0" borderId="10" xfId="0" applyFont="1" applyFill="1" applyBorder="1" applyAlignment="1">
      <alignment horizontal="center" wrapText="1"/>
    </xf>
    <xf numFmtId="0" fontId="9" fillId="0" borderId="18" xfId="0" applyFont="1" applyFill="1" applyBorder="1" applyAlignment="1">
      <alignment horizontal="center" wrapText="1"/>
    </xf>
    <xf numFmtId="0" fontId="9" fillId="0" borderId="17" xfId="0" applyFont="1" applyFill="1" applyBorder="1" applyAlignment="1">
      <alignment horizontal="center" wrapText="1"/>
    </xf>
    <xf numFmtId="0" fontId="9" fillId="0" borderId="13" xfId="0" applyFont="1" applyFill="1" applyBorder="1" applyAlignment="1">
      <alignment horizontal="center" wrapText="1"/>
    </xf>
    <xf numFmtId="0" fontId="88" fillId="50" borderId="0" xfId="80" applyFont="1" applyFill="1" applyAlignment="1">
      <alignment horizontal="left" wrapText="1"/>
    </xf>
    <xf numFmtId="0" fontId="9" fillId="0" borderId="0" xfId="80" applyFont="1" applyFill="1" applyAlignment="1">
      <alignment horizontal="left" wrapText="1"/>
    </xf>
    <xf numFmtId="0" fontId="48" fillId="0" borderId="0" xfId="80" applyFont="1" applyFill="1" applyAlignment="1">
      <alignment horizontal="left" wrapText="1"/>
    </xf>
    <xf numFmtId="0" fontId="48" fillId="0" borderId="19" xfId="0" applyFont="1" applyFill="1" applyBorder="1" applyAlignment="1">
      <alignment horizontal="center" vertical="top"/>
    </xf>
    <xf numFmtId="0" fontId="48" fillId="0" borderId="10" xfId="0" applyFont="1" applyFill="1" applyBorder="1" applyAlignment="1">
      <alignment horizontal="center" vertical="top"/>
    </xf>
    <xf numFmtId="0" fontId="48" fillId="0" borderId="2" xfId="0" applyFont="1" applyFill="1" applyBorder="1" applyAlignment="1">
      <alignment horizontal="center" vertical="top"/>
    </xf>
    <xf numFmtId="0" fontId="48" fillId="0" borderId="12" xfId="0" applyFont="1" applyFill="1" applyBorder="1" applyAlignment="1">
      <alignment horizontal="center" vertical="top"/>
    </xf>
    <xf numFmtId="0" fontId="48" fillId="0" borderId="18" xfId="0" applyFont="1" applyFill="1" applyBorder="1" applyAlignment="1">
      <alignment horizontal="center" vertical="top"/>
    </xf>
    <xf numFmtId="0" fontId="48" fillId="0" borderId="13" xfId="0" applyFont="1" applyFill="1" applyBorder="1" applyAlignment="1">
      <alignment horizontal="center" vertical="top"/>
    </xf>
    <xf numFmtId="0" fontId="25" fillId="20" borderId="6" xfId="80" applyFont="1" applyFill="1" applyBorder="1" applyAlignment="1" applyProtection="1">
      <alignment horizontal="center" vertical="center" wrapText="1"/>
      <protection locked="0"/>
    </xf>
    <xf numFmtId="0" fontId="25" fillId="20" borderId="20" xfId="80" applyFont="1" applyFill="1" applyBorder="1" applyAlignment="1" applyProtection="1">
      <alignment horizontal="center" vertical="center" wrapText="1"/>
      <protection locked="0"/>
    </xf>
    <xf numFmtId="0" fontId="25" fillId="20" borderId="8" xfId="80" applyFont="1" applyFill="1" applyBorder="1" applyAlignment="1" applyProtection="1">
      <alignment horizontal="center" vertical="center" wrapText="1"/>
      <protection locked="0"/>
    </xf>
    <xf numFmtId="0" fontId="85" fillId="0" borderId="1" xfId="80" applyFont="1" applyBorder="1" applyAlignment="1" applyProtection="1">
      <alignment horizontal="center" vertical="center" wrapText="1"/>
      <protection locked="0"/>
    </xf>
    <xf numFmtId="0" fontId="25" fillId="20" borderId="1" xfId="80" applyFont="1" applyFill="1" applyBorder="1" applyAlignment="1" applyProtection="1">
      <alignment horizontal="center" vertical="center" wrapText="1"/>
      <protection locked="0"/>
    </xf>
    <xf numFmtId="0" fontId="25" fillId="20" borderId="16" xfId="80" applyFont="1" applyFill="1" applyBorder="1" applyAlignment="1" applyProtection="1">
      <alignment horizontal="center" vertical="center" wrapText="1"/>
      <protection locked="0"/>
    </xf>
    <xf numFmtId="0" fontId="25" fillId="20" borderId="14" xfId="80" applyFont="1" applyFill="1" applyBorder="1" applyAlignment="1" applyProtection="1">
      <alignment horizontal="center" vertical="center" wrapText="1"/>
      <protection locked="0"/>
    </xf>
    <xf numFmtId="0" fontId="83" fillId="20" borderId="16" xfId="80" applyFont="1" applyFill="1" applyBorder="1" applyAlignment="1" applyProtection="1">
      <alignment horizontal="center" vertical="center" wrapText="1"/>
      <protection locked="0"/>
    </xf>
    <xf numFmtId="0" fontId="59" fillId="50" borderId="16" xfId="80" applyFont="1" applyFill="1" applyBorder="1" applyAlignment="1">
      <alignment horizontal="left" vertical="center" wrapText="1"/>
    </xf>
    <xf numFmtId="0" fontId="59" fillId="50" borderId="11" xfId="80" applyFont="1" applyFill="1" applyBorder="1" applyAlignment="1">
      <alignment horizontal="left" vertical="center" wrapText="1"/>
    </xf>
    <xf numFmtId="0" fontId="59" fillId="50" borderId="14" xfId="80" applyFont="1" applyFill="1" applyBorder="1" applyAlignment="1">
      <alignment horizontal="left" vertical="center" wrapText="1"/>
    </xf>
  </cellXfs>
  <cellStyles count="210">
    <cellStyle name="20% - Accent1" xfId="1" builtinId="30" customBuiltin="1"/>
    <cellStyle name="20% - Accent1 2" xfId="2" xr:uid="{00000000-0005-0000-0000-000001000000}"/>
    <cellStyle name="20% - Accent1 3" xfId="105" xr:uid="{00000000-0005-0000-0000-000002000000}"/>
    <cellStyle name="20% - Accent1 4" xfId="159" xr:uid="{A5E8D269-9EA3-44B9-8954-7C3E066DD5A2}"/>
    <cellStyle name="20% - Accent2" xfId="3" builtinId="34" customBuiltin="1"/>
    <cellStyle name="20% - Accent2 2" xfId="4" xr:uid="{00000000-0005-0000-0000-000004000000}"/>
    <cellStyle name="20% - Accent2 3" xfId="106" xr:uid="{00000000-0005-0000-0000-000005000000}"/>
    <cellStyle name="20% - Accent2 4" xfId="160" xr:uid="{966F12D2-E7D1-431B-9A73-2AF5195C3F72}"/>
    <cellStyle name="20% - Accent3" xfId="5" builtinId="38" customBuiltin="1"/>
    <cellStyle name="20% - Accent3 2" xfId="6" xr:uid="{00000000-0005-0000-0000-000007000000}"/>
    <cellStyle name="20% - Accent3 3" xfId="107" xr:uid="{00000000-0005-0000-0000-000008000000}"/>
    <cellStyle name="20% - Accent3 4" xfId="161" xr:uid="{238B7E33-7C22-44DA-9B85-2C87907F408D}"/>
    <cellStyle name="20% - Accent4" xfId="7" builtinId="42" customBuiltin="1"/>
    <cellStyle name="20% - Accent4 2" xfId="8" xr:uid="{00000000-0005-0000-0000-00000A000000}"/>
    <cellStyle name="20% - Accent4 3" xfId="108" xr:uid="{00000000-0005-0000-0000-00000B000000}"/>
    <cellStyle name="20% - Accent4 4" xfId="162" xr:uid="{2CC04C05-46C2-48E7-BE19-66088D7F1058}"/>
    <cellStyle name="20% - Accent5" xfId="9" builtinId="46" customBuiltin="1"/>
    <cellStyle name="20% - Accent5 2" xfId="109" xr:uid="{00000000-0005-0000-0000-00000D000000}"/>
    <cellStyle name="20% - Accent6" xfId="10" builtinId="50" customBuiltin="1"/>
    <cellStyle name="20% - Accent6 2" xfId="11" xr:uid="{00000000-0005-0000-0000-00000F000000}"/>
    <cellStyle name="20% - Accent6 3" xfId="110" xr:uid="{00000000-0005-0000-0000-000010000000}"/>
    <cellStyle name="40% - Accent1" xfId="12" builtinId="31" customBuiltin="1"/>
    <cellStyle name="40% - Accent1 2" xfId="13" xr:uid="{00000000-0005-0000-0000-000012000000}"/>
    <cellStyle name="40% - Accent1 3" xfId="111" xr:uid="{00000000-0005-0000-0000-000013000000}"/>
    <cellStyle name="40% - Accent2" xfId="14" builtinId="35" customBuiltin="1"/>
    <cellStyle name="40% - Accent2 2" xfId="112" xr:uid="{00000000-0005-0000-0000-000015000000}"/>
    <cellStyle name="40% - Accent3" xfId="15" builtinId="39" customBuiltin="1"/>
    <cellStyle name="40% - Accent3 2" xfId="16" xr:uid="{00000000-0005-0000-0000-000017000000}"/>
    <cellStyle name="40% - Accent3 3" xfId="113" xr:uid="{00000000-0005-0000-0000-000018000000}"/>
    <cellStyle name="40% - Accent3 4" xfId="163" xr:uid="{4BF3FA11-CEE7-425C-BD12-4EDC6AC0C7D5}"/>
    <cellStyle name="40% - Accent4" xfId="17" builtinId="43" customBuiltin="1"/>
    <cellStyle name="40% - Accent4 2" xfId="18" xr:uid="{00000000-0005-0000-0000-00001A000000}"/>
    <cellStyle name="40% - Accent4 3" xfId="114" xr:uid="{00000000-0005-0000-0000-00001B000000}"/>
    <cellStyle name="40% - Accent5" xfId="19" builtinId="47" customBuiltin="1"/>
    <cellStyle name="40% - Accent5 2" xfId="20" xr:uid="{00000000-0005-0000-0000-00001D000000}"/>
    <cellStyle name="40% - Accent5 3" xfId="115" xr:uid="{00000000-0005-0000-0000-00001E000000}"/>
    <cellStyle name="40% - Accent6" xfId="21" builtinId="51" customBuiltin="1"/>
    <cellStyle name="40% - Accent6 2" xfId="22" xr:uid="{00000000-0005-0000-0000-000020000000}"/>
    <cellStyle name="40% - Accent6 3" xfId="116" xr:uid="{00000000-0005-0000-0000-000021000000}"/>
    <cellStyle name="60% - Accent1" xfId="23" builtinId="32" customBuiltin="1"/>
    <cellStyle name="60% - Accent1 2" xfId="24" xr:uid="{00000000-0005-0000-0000-000023000000}"/>
    <cellStyle name="60% - Accent1 3" xfId="117" xr:uid="{00000000-0005-0000-0000-000024000000}"/>
    <cellStyle name="60% - Accent2" xfId="25" builtinId="36" customBuiltin="1"/>
    <cellStyle name="60% - Accent2 2" xfId="26" xr:uid="{00000000-0005-0000-0000-000026000000}"/>
    <cellStyle name="60% - Accent2 3" xfId="118" xr:uid="{00000000-0005-0000-0000-000027000000}"/>
    <cellStyle name="60% - Accent3" xfId="27" builtinId="40" customBuiltin="1"/>
    <cellStyle name="60% - Accent3 2" xfId="28" xr:uid="{00000000-0005-0000-0000-000029000000}"/>
    <cellStyle name="60% - Accent3 3" xfId="119" xr:uid="{00000000-0005-0000-0000-00002A000000}"/>
    <cellStyle name="60% - Accent3 4" xfId="164" xr:uid="{212F39A1-B6E0-4062-9C78-864E31847461}"/>
    <cellStyle name="60% - Accent4" xfId="29" builtinId="44" customBuiltin="1"/>
    <cellStyle name="60% - Accent4 2" xfId="30" xr:uid="{00000000-0005-0000-0000-00002C000000}"/>
    <cellStyle name="60% - Accent4 3" xfId="120" xr:uid="{00000000-0005-0000-0000-00002D000000}"/>
    <cellStyle name="60% - Accent4 4" xfId="165" xr:uid="{BC8A15BE-C4B1-4B73-ABA9-F2DE2D1CC4B8}"/>
    <cellStyle name="60% - Accent5" xfId="31" builtinId="48" customBuiltin="1"/>
    <cellStyle name="60% - Accent5 2" xfId="32" xr:uid="{00000000-0005-0000-0000-00002F000000}"/>
    <cellStyle name="60% - Accent5 3" xfId="121" xr:uid="{00000000-0005-0000-0000-000030000000}"/>
    <cellStyle name="60% - Accent6" xfId="33" builtinId="52" customBuiltin="1"/>
    <cellStyle name="60% - Accent6 2" xfId="34" xr:uid="{00000000-0005-0000-0000-000032000000}"/>
    <cellStyle name="60% - Accent6 3" xfId="122" xr:uid="{00000000-0005-0000-0000-000033000000}"/>
    <cellStyle name="60% - Accent6 4" xfId="166" xr:uid="{D125163C-07FC-45CD-B3FC-80A11FEBFB7F}"/>
    <cellStyle name="Accent1" xfId="35" builtinId="29" customBuiltin="1"/>
    <cellStyle name="Accent1 2" xfId="36" xr:uid="{00000000-0005-0000-0000-000035000000}"/>
    <cellStyle name="Accent1 3" xfId="123" xr:uid="{00000000-0005-0000-0000-000036000000}"/>
    <cellStyle name="Accent2" xfId="37" builtinId="33" customBuiltin="1"/>
    <cellStyle name="Accent2 2" xfId="38" xr:uid="{00000000-0005-0000-0000-000038000000}"/>
    <cellStyle name="Accent2 3" xfId="124" xr:uid="{00000000-0005-0000-0000-000039000000}"/>
    <cellStyle name="Accent3" xfId="39" builtinId="37" customBuiltin="1"/>
    <cellStyle name="Accent3 2" xfId="40" xr:uid="{00000000-0005-0000-0000-00003B000000}"/>
    <cellStyle name="Accent3 3" xfId="125" xr:uid="{00000000-0005-0000-0000-00003C000000}"/>
    <cellStyle name="Accent4" xfId="41" builtinId="41" customBuiltin="1"/>
    <cellStyle name="Accent4 2" xfId="42" xr:uid="{00000000-0005-0000-0000-00003E000000}"/>
    <cellStyle name="Accent4 3" xfId="126" xr:uid="{00000000-0005-0000-0000-00003F000000}"/>
    <cellStyle name="Accent5" xfId="43" builtinId="45" customBuiltin="1"/>
    <cellStyle name="Accent5 2" xfId="127" xr:uid="{00000000-0005-0000-0000-000041000000}"/>
    <cellStyle name="Accent6" xfId="44" builtinId="49" customBuiltin="1"/>
    <cellStyle name="Accent6 2" xfId="45" xr:uid="{00000000-0005-0000-0000-000043000000}"/>
    <cellStyle name="Accent6 3" xfId="128" xr:uid="{00000000-0005-0000-0000-000044000000}"/>
    <cellStyle name="Bad" xfId="46" builtinId="27" customBuiltin="1"/>
    <cellStyle name="Bad 2" xfId="47" xr:uid="{00000000-0005-0000-0000-000046000000}"/>
    <cellStyle name="Bad 3" xfId="129" xr:uid="{00000000-0005-0000-0000-000047000000}"/>
    <cellStyle name="Calculation" xfId="48" builtinId="22" customBuiltin="1"/>
    <cellStyle name="Calculation 2" xfId="49" xr:uid="{00000000-0005-0000-0000-000049000000}"/>
    <cellStyle name="Calculation 3" xfId="130" xr:uid="{00000000-0005-0000-0000-00004A000000}"/>
    <cellStyle name="Check Cell" xfId="50" builtinId="23" customBuiltin="1"/>
    <cellStyle name="Check Cell 2" xfId="131" xr:uid="{00000000-0005-0000-0000-00004C000000}"/>
    <cellStyle name="Comma 2" xfId="51" xr:uid="{00000000-0005-0000-0000-00004D000000}"/>
    <cellStyle name="Comma 2 2" xfId="132" xr:uid="{00000000-0005-0000-0000-00004E000000}"/>
    <cellStyle name="Comma 2 2 2" xfId="168" xr:uid="{D00ECBC7-3BDA-46A6-BAD0-963439411343}"/>
    <cellStyle name="Comma 2 3" xfId="167" xr:uid="{54C916AB-15EB-42A9-A39E-BBBC39D0FD73}"/>
    <cellStyle name="Comma 3" xfId="169" xr:uid="{3EFB4EC2-DEA6-49D1-9D2C-86201E6509D1}"/>
    <cellStyle name="Comma 3 2" xfId="170" xr:uid="{54FCFCDF-E12F-4003-9E16-3D1BFA345244}"/>
    <cellStyle name="Comma 3 3" xfId="171" xr:uid="{0089C4FD-7B46-46D1-A600-99AEF3D9657D}"/>
    <cellStyle name="Comma 3 4" xfId="172" xr:uid="{8ACADF2F-687A-41F3-8A2B-B74ACD17E3C2}"/>
    <cellStyle name="Comma 4" xfId="173" xr:uid="{956685B1-11BC-4F54-8C38-221A83B766A0}"/>
    <cellStyle name="Comma 4 2" xfId="174" xr:uid="{FDC4D5F0-E5E7-4CBE-8374-3B1B464568D8}"/>
    <cellStyle name="Comma 4 3" xfId="175" xr:uid="{D2148880-4E61-4E8C-9B42-490E35131FE2}"/>
    <cellStyle name="Comma 4 4" xfId="176" xr:uid="{D65F0D2D-AFED-4F7E-A943-6F7C8072A912}"/>
    <cellStyle name="Comma 5" xfId="177" xr:uid="{87AE98D1-473E-45B6-B064-DB9647C74BAB}"/>
    <cellStyle name="Comma 6" xfId="178" xr:uid="{D90585B5-C02C-4A7F-BB0F-69F15F42BAD0}"/>
    <cellStyle name="Comma 7" xfId="179" xr:uid="{F2CF1F1C-36CE-4BDF-A8FF-5840512ADBDB}"/>
    <cellStyle name="Comma 8" xfId="204" xr:uid="{36E1935F-0F83-454B-8E0D-820BF23E3EE5}"/>
    <cellStyle name="Explanatory Text" xfId="52" builtinId="53" customBuiltin="1"/>
    <cellStyle name="Explanatory Text 2" xfId="133" xr:uid="{00000000-0005-0000-0000-000050000000}"/>
    <cellStyle name="Good" xfId="53" builtinId="26" customBuiltin="1"/>
    <cellStyle name="Good 2" xfId="54" xr:uid="{00000000-0005-0000-0000-000052000000}"/>
    <cellStyle name="Good 3" xfId="134" xr:uid="{00000000-0005-0000-0000-000053000000}"/>
    <cellStyle name="greyed" xfId="55" xr:uid="{00000000-0005-0000-0000-000054000000}"/>
    <cellStyle name="greyed 2" xfId="135" xr:uid="{00000000-0005-0000-0000-000055000000}"/>
    <cellStyle name="Heading 1" xfId="56" builtinId="16" customBuiltin="1"/>
    <cellStyle name="Heading 1 2" xfId="57" xr:uid="{00000000-0005-0000-0000-000057000000}"/>
    <cellStyle name="Heading 1 2 2" xfId="180" xr:uid="{BD8CE4E8-2A45-4175-B544-2CA58FA9AF92}"/>
    <cellStyle name="Heading 1 3" xfId="58" xr:uid="{00000000-0005-0000-0000-000058000000}"/>
    <cellStyle name="Heading 1 3 2" xfId="181" xr:uid="{8C89F267-4E78-4499-BF73-300289891D53}"/>
    <cellStyle name="Heading 1 4" xfId="136" xr:uid="{00000000-0005-0000-0000-000059000000}"/>
    <cellStyle name="Heading 1 5" xfId="182" xr:uid="{2F93A1A0-9B3F-436A-88D5-F194AD4C2BCE}"/>
    <cellStyle name="Heading 2" xfId="59" builtinId="17" customBuiltin="1"/>
    <cellStyle name="Heading 2 2" xfId="60" xr:uid="{00000000-0005-0000-0000-00005B000000}"/>
    <cellStyle name="Heading 2 2 2" xfId="183" xr:uid="{10E0E198-79CE-41B9-8180-01D20154DFEA}"/>
    <cellStyle name="Heading 2 3" xfId="61" xr:uid="{00000000-0005-0000-0000-00005C000000}"/>
    <cellStyle name="Heading 2 3 2" xfId="184" xr:uid="{A10BD2B7-95FD-40D8-8F1C-7D9493749E88}"/>
    <cellStyle name="Heading 2 4" xfId="137" xr:uid="{00000000-0005-0000-0000-00005D000000}"/>
    <cellStyle name="Heading 2 5" xfId="185" xr:uid="{99E06E3E-37F2-4A26-B106-458D65518822}"/>
    <cellStyle name="Heading 3" xfId="62" builtinId="18" customBuiltin="1"/>
    <cellStyle name="Heading 3 2" xfId="63" xr:uid="{00000000-0005-0000-0000-00005F000000}"/>
    <cellStyle name="Heading 3 3" xfId="138" xr:uid="{00000000-0005-0000-0000-000060000000}"/>
    <cellStyle name="Heading 4" xfId="64" builtinId="19" customBuiltin="1"/>
    <cellStyle name="Heading 4 2" xfId="65" xr:uid="{00000000-0005-0000-0000-000062000000}"/>
    <cellStyle name="Heading 4 3" xfId="139" xr:uid="{00000000-0005-0000-0000-000063000000}"/>
    <cellStyle name="HeadingTable" xfId="186" xr:uid="{C7D0D9DA-78FE-4148-8711-1490A8C31091}"/>
    <cellStyle name="highlightExposure" xfId="66" xr:uid="{00000000-0005-0000-0000-000064000000}"/>
    <cellStyle name="highlightExposure 2" xfId="140" xr:uid="{00000000-0005-0000-0000-000065000000}"/>
    <cellStyle name="highlightText" xfId="67" xr:uid="{00000000-0005-0000-0000-000066000000}"/>
    <cellStyle name="highlightText 2" xfId="141" xr:uid="{00000000-0005-0000-0000-000067000000}"/>
    <cellStyle name="Hyperlink 2" xfId="207" xr:uid="{82B6D106-446E-4239-82F3-5213311B152C}"/>
    <cellStyle name="Input" xfId="68" builtinId="20" customBuiltin="1"/>
    <cellStyle name="Input 2" xfId="69" xr:uid="{00000000-0005-0000-0000-000069000000}"/>
    <cellStyle name="Input 3" xfId="142" xr:uid="{00000000-0005-0000-0000-00006A000000}"/>
    <cellStyle name="inputExposure" xfId="70" xr:uid="{00000000-0005-0000-0000-00006B000000}"/>
    <cellStyle name="inputExposure 2" xfId="143" xr:uid="{00000000-0005-0000-0000-00006C000000}"/>
    <cellStyle name="Linked Cell" xfId="71" builtinId="24" customBuiltin="1"/>
    <cellStyle name="Linked Cell 2" xfId="72" xr:uid="{00000000-0005-0000-0000-00006E000000}"/>
    <cellStyle name="Linked Cell 3" xfId="144" xr:uid="{00000000-0005-0000-0000-00006F000000}"/>
    <cellStyle name="Milliers [0]_3A_NumeratorReport_Option1_040611" xfId="73" xr:uid="{00000000-0005-0000-0000-000070000000}"/>
    <cellStyle name="Milliers_3A_NumeratorReport_Option1_040611" xfId="74" xr:uid="{00000000-0005-0000-0000-000071000000}"/>
    <cellStyle name="Monétaire [0]_3A_NumeratorReport_Option1_040611" xfId="75" xr:uid="{00000000-0005-0000-0000-000072000000}"/>
    <cellStyle name="Monétaire_3A_NumeratorReport_Option1_040611" xfId="76" xr:uid="{00000000-0005-0000-0000-000073000000}"/>
    <cellStyle name="Neutral" xfId="77" builtinId="28" customBuiltin="1"/>
    <cellStyle name="Neutral 2" xfId="78" xr:uid="{00000000-0005-0000-0000-000075000000}"/>
    <cellStyle name="Neutral 3" xfId="145" xr:uid="{00000000-0005-0000-0000-000076000000}"/>
    <cellStyle name="Normal" xfId="0" builtinId="0"/>
    <cellStyle name="Normal 10" xfId="158" xr:uid="{D86BF472-E3A4-470D-AAD0-FEFCBF3E7510}"/>
    <cellStyle name="Normal 10 2" xfId="206" xr:uid="{8632DF4B-A5DD-4502-917C-07432FC4E978}"/>
    <cellStyle name="Normal 11" xfId="203" xr:uid="{B0EF72D8-4F34-44BD-9C09-584EA6F830FB}"/>
    <cellStyle name="Normal 2" xfId="79" xr:uid="{00000000-0005-0000-0000-000078000000}"/>
    <cellStyle name="Normal 2 2" xfId="80" xr:uid="{00000000-0005-0000-0000-000079000000}"/>
    <cellStyle name="Normal 2 3" xfId="205" xr:uid="{22644B68-7BDA-4239-8EC6-7A0882EA7AC2}"/>
    <cellStyle name="Normal 3" xfId="81" xr:uid="{00000000-0005-0000-0000-00007A000000}"/>
    <cellStyle name="Normal 3 2" xfId="82" xr:uid="{00000000-0005-0000-0000-00007B000000}"/>
    <cellStyle name="Normal 3 2 2" xfId="146" xr:uid="{00000000-0005-0000-0000-00007C000000}"/>
    <cellStyle name="Normal 3 2 2 2" xfId="209" xr:uid="{FB15CCB9-045D-4A5E-A587-97C85DEC901B}"/>
    <cellStyle name="Normal 3 2 3" xfId="188" xr:uid="{AA585A6E-0711-4531-AD4D-FAAB4EFE51F5}"/>
    <cellStyle name="Normal 3 2 4" xfId="189" xr:uid="{C1043D8B-3ACC-4BB3-B336-6C81CDFE9A2B}"/>
    <cellStyle name="Normal 3 2 5" xfId="208" xr:uid="{453D475E-AB05-4F54-B62B-38F9B6023E18}"/>
    <cellStyle name="Normal 3 3" xfId="190" xr:uid="{54255348-4AA7-4E80-A77D-672AFBB23A05}"/>
    <cellStyle name="Normal 3 4" xfId="187" xr:uid="{1CD8F258-E254-414F-B629-D358EC71AAFF}"/>
    <cellStyle name="Normal 4" xfId="103" xr:uid="{00000000-0005-0000-0000-00007D000000}"/>
    <cellStyle name="Normal 4 2" xfId="192" xr:uid="{8C51C959-1DC2-4F06-8DB1-D97A9C2D10FF}"/>
    <cellStyle name="Normal 4 3" xfId="191" xr:uid="{C5F3553A-71A7-44B7-B795-5AD00FF7EAE4}"/>
    <cellStyle name="Normal 5" xfId="83" xr:uid="{00000000-0005-0000-0000-00007E000000}"/>
    <cellStyle name="Normal 5 2" xfId="193" xr:uid="{BEE63C4D-FB63-4AAD-B05F-4D32F8E7A55E}"/>
    <cellStyle name="Normal 5 3" xfId="194" xr:uid="{51C2632A-8132-47A2-8214-AF29971DA21C}"/>
    <cellStyle name="Normal 6" xfId="104" xr:uid="{00000000-0005-0000-0000-00007F000000}"/>
    <cellStyle name="Normal 6 2" xfId="157" xr:uid="{00000000-0005-0000-0000-000080000000}"/>
    <cellStyle name="Normal 6 3" xfId="195" xr:uid="{C36B1D1B-173D-4C12-94EA-13BD306D4CC7}"/>
    <cellStyle name="Normal 7" xfId="196" xr:uid="{A616575C-77BE-4876-B532-A1B16E138DD0}"/>
    <cellStyle name="Normal 8" xfId="84" xr:uid="{00000000-0005-0000-0000-000081000000}"/>
    <cellStyle name="Normal 9" xfId="85" xr:uid="{00000000-0005-0000-0000-000082000000}"/>
    <cellStyle name="Normal_21 OTH 1 IND" xfId="86" xr:uid="{00000000-0005-0000-0000-000083000000}"/>
    <cellStyle name="Normal_Sheet1" xfId="87" xr:uid="{00000000-0005-0000-0000-000084000000}"/>
    <cellStyle name="Normal_Sheet1_1" xfId="88" xr:uid="{00000000-0005-0000-0000-000085000000}"/>
    <cellStyle name="Note 2" xfId="89" xr:uid="{00000000-0005-0000-0000-000086000000}"/>
    <cellStyle name="Note 2 2" xfId="147" xr:uid="{00000000-0005-0000-0000-000087000000}"/>
    <cellStyle name="Note 2 2 2" xfId="202" xr:uid="{BEC79261-4903-471B-B317-9FFA174D0D59}"/>
    <cellStyle name="Note 2 3" xfId="201" xr:uid="{C651D325-987C-4151-B31E-19B8FF45A41A}"/>
    <cellStyle name="Note 3" xfId="90" xr:uid="{00000000-0005-0000-0000-000088000000}"/>
    <cellStyle name="optionalExposure" xfId="91" xr:uid="{00000000-0005-0000-0000-000089000000}"/>
    <cellStyle name="optionalExposure 2" xfId="148" xr:uid="{00000000-0005-0000-0000-00008A000000}"/>
    <cellStyle name="Output" xfId="92" builtinId="21" customBuiltin="1"/>
    <cellStyle name="Output 2" xfId="93" xr:uid="{00000000-0005-0000-0000-00008C000000}"/>
    <cellStyle name="Output 3" xfId="149" xr:uid="{00000000-0005-0000-0000-00008D000000}"/>
    <cellStyle name="Percent 2" xfId="197" xr:uid="{CFF91378-F92B-443D-B547-2CFCE8F6A9DA}"/>
    <cellStyle name="showExposure" xfId="94" xr:uid="{00000000-0005-0000-0000-00008E000000}"/>
    <cellStyle name="showExposure 2" xfId="150" xr:uid="{00000000-0005-0000-0000-00008F000000}"/>
    <cellStyle name="showPD" xfId="198" xr:uid="{FDEDD867-F328-49FC-9A33-880B9B5FCD29}"/>
    <cellStyle name="showPercentage" xfId="95" xr:uid="{00000000-0005-0000-0000-000090000000}"/>
    <cellStyle name="showPercentage 2" xfId="151" xr:uid="{00000000-0005-0000-0000-000091000000}"/>
    <cellStyle name="supPercentage" xfId="96" xr:uid="{00000000-0005-0000-0000-000092000000}"/>
    <cellStyle name="supPercentage 2" xfId="152" xr:uid="{00000000-0005-0000-0000-000093000000}"/>
    <cellStyle name="supText" xfId="97" xr:uid="{00000000-0005-0000-0000-000094000000}"/>
    <cellStyle name="supText 2" xfId="153" xr:uid="{00000000-0005-0000-0000-000095000000}"/>
    <cellStyle name="Title" xfId="98" builtinId="15" customBuiltin="1"/>
    <cellStyle name="Title 2" xfId="99" xr:uid="{00000000-0005-0000-0000-000097000000}"/>
    <cellStyle name="Title 3" xfId="154" xr:uid="{00000000-0005-0000-0000-000098000000}"/>
    <cellStyle name="Title 4" xfId="199" xr:uid="{57067402-2971-42D1-969E-9B75EE4B3991}"/>
    <cellStyle name="Total" xfId="100" builtinId="25" customBuiltin="1"/>
    <cellStyle name="Total 2" xfId="101" xr:uid="{00000000-0005-0000-0000-00009A000000}"/>
    <cellStyle name="Total 3" xfId="155" xr:uid="{00000000-0005-0000-0000-00009B000000}"/>
    <cellStyle name="Warning Text" xfId="102" builtinId="11" customBuiltin="1"/>
    <cellStyle name="Warning Text 2" xfId="156" xr:uid="{00000000-0005-0000-0000-00009D000000}"/>
    <cellStyle name="標準_QIS_WorkbookTools_1-3-0" xfId="200" xr:uid="{C421B88A-1BA5-4333-8965-3ADC55F3EBFB}"/>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1" i="0" u="none" strike="noStrike" baseline="0">
                <a:solidFill>
                  <a:srgbClr val="000000"/>
                </a:solidFill>
                <a:latin typeface="Arial"/>
                <a:ea typeface="Arial"/>
                <a:cs typeface="Arial"/>
              </a:defRPr>
            </a:pPr>
            <a:r>
              <a:t>PD distribution pre CRM</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1F7B-4F9F-8F99-A0F802EA088B}"/>
            </c:ext>
          </c:extLst>
        </c:ser>
        <c:ser>
          <c:idx val="1"/>
          <c:order val="1"/>
          <c:spPr>
            <a:solidFill>
              <a:srgbClr val="993366"/>
            </a:solidFill>
            <a:ln w="12700">
              <a:solidFill>
                <a:srgbClr val="000000"/>
              </a:solidFill>
              <a:prstDash val="solid"/>
            </a:ln>
          </c:spPr>
          <c:invertIfNegative val="0"/>
          <c:val>
            <c:numRef>
              <c:f>#REF!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1F7B-4F9F-8F99-A0F802EA088B}"/>
            </c:ext>
          </c:extLst>
        </c:ser>
        <c:ser>
          <c:idx val="2"/>
          <c:order val="2"/>
          <c:spPr>
            <a:solidFill>
              <a:srgbClr val="FFFFCC"/>
            </a:solidFill>
            <a:ln w="12700">
              <a:solidFill>
                <a:srgbClr val="000000"/>
              </a:solidFill>
              <a:prstDash val="solid"/>
            </a:ln>
          </c:spPr>
          <c:invertIfNegative val="0"/>
          <c:val>
            <c:numRef>
              <c:f>#REF!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2-1F7B-4F9F-8F99-A0F802EA088B}"/>
            </c:ext>
          </c:extLst>
        </c:ser>
        <c:dLbls>
          <c:showLegendKey val="0"/>
          <c:showVal val="0"/>
          <c:showCatName val="0"/>
          <c:showSerName val="0"/>
          <c:showPercent val="0"/>
          <c:showBubbleSize val="0"/>
        </c:dLbls>
        <c:gapWidth val="150"/>
        <c:axId val="129141760"/>
        <c:axId val="129151744"/>
      </c:barChart>
      <c:catAx>
        <c:axId val="129141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9151744"/>
        <c:crosses val="autoZero"/>
        <c:auto val="1"/>
        <c:lblAlgn val="ctr"/>
        <c:lblOffset val="100"/>
        <c:tickLblSkip val="1"/>
        <c:tickMarkSkip val="1"/>
        <c:noMultiLvlLbl val="0"/>
      </c:catAx>
      <c:valAx>
        <c:axId val="129151744"/>
        <c:scaling>
          <c:orientation val="minMax"/>
        </c:scaling>
        <c:delete val="0"/>
        <c:axPos val="l"/>
        <c:majorGridlines>
          <c:spPr>
            <a:ln w="3175">
              <a:solidFill>
                <a:srgbClr val="808080"/>
              </a:solidFill>
              <a:prstDash val="lg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Arial"/>
                <a:ea typeface="Arial"/>
                <a:cs typeface="Arial"/>
              </a:defRPr>
            </a:pPr>
            <a:endParaRPr lang="en-US"/>
          </a:p>
        </c:txPr>
        <c:crossAx val="129141760"/>
        <c:crosses val="autoZero"/>
        <c:crossBetween val="between"/>
        <c:dispUnits>
          <c:builtInUnit val="millions"/>
        </c:dispUnits>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t>PD distribution post CRM</a:t>
            </a:r>
          </a:p>
        </c:rich>
      </c:tx>
      <c:overlay val="0"/>
      <c:spPr>
        <a:noFill/>
        <a:ln w="25400">
          <a:noFill/>
        </a:ln>
      </c:spPr>
    </c:title>
    <c:autoTitleDeleted val="0"/>
    <c:plotArea>
      <c:layout/>
      <c:barChart>
        <c:barDir val="col"/>
        <c:grouping val="clustered"/>
        <c:varyColors val="0"/>
        <c:ser>
          <c:idx val="0"/>
          <c:order val="0"/>
          <c:spPr>
            <a:solidFill>
              <a:srgbClr val="9999FF"/>
            </a:solidFill>
            <a:ln w="12700">
              <a:solidFill>
                <a:srgbClr val="000000"/>
              </a:solidFill>
              <a:prstDash val="solid"/>
            </a:ln>
          </c:spPr>
          <c:invertIfNegative val="0"/>
          <c:val>
            <c:numRef>
              <c:f>#REF!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0-49A1-48F4-9F77-D01C06E1CC3A}"/>
            </c:ext>
          </c:extLst>
        </c:ser>
        <c:ser>
          <c:idx val="1"/>
          <c:order val="1"/>
          <c:spPr>
            <a:solidFill>
              <a:srgbClr val="993366"/>
            </a:solidFill>
            <a:ln w="12700">
              <a:solidFill>
                <a:srgbClr val="000000"/>
              </a:solidFill>
              <a:prstDash val="solid"/>
            </a:ln>
          </c:spPr>
          <c:invertIfNegative val="0"/>
          <c:val>
            <c:numRef>
              <c:f>#REF!</c:f>
              <c:numCache>
                <c:formatCode>General</c:formatCode>
                <c:ptCount val="1"/>
                <c:pt idx="0">
                  <c:v>0</c:v>
                </c:pt>
              </c:numCache>
            </c:numRef>
          </c:val>
          <c:extLst>
            <c:ext xmlns:c15="http://schemas.microsoft.com/office/drawing/2012/chart" uri="{02D57815-91ED-43cb-92C2-25804820EDAC}">
              <c15:filteredSeriesTitle>
                <c15:tx>
                  <c:strRef>
                    <c:extLst>
                      <c:ext uri="{02D57815-91ED-43cb-92C2-25804820EDAC}">
                        <c15:formulaRef>
                          <c15:sqref>#REF!</c15:sqref>
                        </c15:formulaRef>
                      </c:ext>
                    </c:extLst>
                    <c:strCache>
                      <c:ptCount val="1"/>
                      <c:pt idx="0">
                        <c:v>#REF!</c:v>
                      </c:pt>
                    </c:strCache>
                  </c:strRef>
                </c15:tx>
              </c15:filteredSeriesTitle>
            </c:ext>
            <c:ext xmlns:c16="http://schemas.microsoft.com/office/drawing/2014/chart" uri="{C3380CC4-5D6E-409C-BE32-E72D297353CC}">
              <c16:uniqueId val="{00000001-49A1-48F4-9F77-D01C06E1CC3A}"/>
            </c:ext>
          </c:extLst>
        </c:ser>
        <c:dLbls>
          <c:showLegendKey val="0"/>
          <c:showVal val="0"/>
          <c:showCatName val="0"/>
          <c:showSerName val="0"/>
          <c:showPercent val="0"/>
          <c:showBubbleSize val="0"/>
        </c:dLbls>
        <c:gapWidth val="150"/>
        <c:axId val="129168896"/>
        <c:axId val="129170432"/>
      </c:barChart>
      <c:catAx>
        <c:axId val="12916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en-US"/>
          </a:p>
        </c:txPr>
        <c:crossAx val="129170432"/>
        <c:crosses val="autoZero"/>
        <c:auto val="1"/>
        <c:lblAlgn val="ctr"/>
        <c:lblOffset val="100"/>
        <c:tickLblSkip val="1"/>
        <c:tickMarkSkip val="1"/>
        <c:noMultiLvlLbl val="0"/>
      </c:catAx>
      <c:valAx>
        <c:axId val="129170432"/>
        <c:scaling>
          <c:orientation val="minMax"/>
        </c:scaling>
        <c:delete val="0"/>
        <c:axPos val="l"/>
        <c:majorGridlines>
          <c:spPr>
            <a:ln w="3175">
              <a:solidFill>
                <a:srgbClr val="808080"/>
              </a:solidFill>
              <a:prstDash val="lgDash"/>
            </a:ln>
          </c:spPr>
        </c:majorGridlines>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9168896"/>
        <c:crosses val="autoZero"/>
        <c:crossBetween val="between"/>
        <c:dispUnits>
          <c:builtInUnit val="millions"/>
        </c:dispUnits>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50</xdr:row>
      <xdr:rowOff>0</xdr:rowOff>
    </xdr:from>
    <xdr:to>
      <xdr:col>9</xdr:col>
      <xdr:colOff>30480</xdr:colOff>
      <xdr:row>50</xdr:row>
      <xdr:rowOff>0</xdr:rowOff>
    </xdr:to>
    <xdr:graphicFrame macro="">
      <xdr:nvGraphicFramePr>
        <xdr:cNvPr id="1231" name="Chart 1">
          <a:extLst>
            <a:ext uri="{FF2B5EF4-FFF2-40B4-BE49-F238E27FC236}">
              <a16:creationId xmlns:a16="http://schemas.microsoft.com/office/drawing/2014/main" id="{00000000-0008-0000-0000-0000C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50</xdr:row>
      <xdr:rowOff>0</xdr:rowOff>
    </xdr:from>
    <xdr:to>
      <xdr:col>9</xdr:col>
      <xdr:colOff>0</xdr:colOff>
      <xdr:row>50</xdr:row>
      <xdr:rowOff>0</xdr:rowOff>
    </xdr:to>
    <xdr:graphicFrame macro="">
      <xdr:nvGraphicFramePr>
        <xdr:cNvPr id="1232" name="Chart 2">
          <a:extLst>
            <a:ext uri="{FF2B5EF4-FFF2-40B4-BE49-F238E27FC236}">
              <a16:creationId xmlns:a16="http://schemas.microsoft.com/office/drawing/2014/main" id="{00000000-0008-0000-0000-0000D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259"/>
  <sheetViews>
    <sheetView tabSelected="1" zoomScale="70" zoomScaleNormal="70" zoomScaleSheetLayoutView="70" workbookViewId="0"/>
  </sheetViews>
  <sheetFormatPr defaultColWidth="8.921875" defaultRowHeight="14" x14ac:dyDescent="0.3"/>
  <cols>
    <col min="1" max="1" width="1.921875" style="3" customWidth="1"/>
    <col min="2" max="2" width="82.921875" style="4" customWidth="1"/>
    <col min="3" max="3" width="7.07421875" style="4" customWidth="1"/>
    <col min="4" max="4" width="16.3828125" style="4" customWidth="1"/>
    <col min="5" max="5" width="23.53515625" style="4" customWidth="1"/>
    <col min="6" max="6" width="15.84375" style="4" customWidth="1"/>
    <col min="7" max="7" width="17.53515625" style="4" customWidth="1"/>
    <col min="8" max="8" width="16.15234375" style="4" customWidth="1"/>
    <col min="9" max="9" width="25.53515625" style="4" customWidth="1"/>
    <col min="10" max="10" width="22.3046875" style="4" customWidth="1"/>
    <col min="11" max="11" width="18.3828125" style="4" customWidth="1"/>
    <col min="12" max="12" width="15.07421875" style="4" customWidth="1"/>
    <col min="13" max="13" width="20.61328125" style="4" customWidth="1"/>
    <col min="14" max="14" width="19.07421875" style="4" customWidth="1"/>
    <col min="15" max="15" width="21.69140625" style="4" customWidth="1"/>
    <col min="16" max="16" width="21.53515625" style="4" customWidth="1"/>
    <col min="17" max="17" width="21" style="4" customWidth="1"/>
    <col min="18" max="18" width="23.07421875" style="4" customWidth="1"/>
    <col min="19" max="19" width="20.15234375" style="4" customWidth="1"/>
    <col min="20" max="20" width="20.3828125" style="4" customWidth="1"/>
    <col min="21" max="25" width="17.3828125" style="4" customWidth="1"/>
    <col min="26" max="26" width="22.07421875" style="4" customWidth="1"/>
    <col min="27" max="27" width="22.15234375" style="4" customWidth="1"/>
    <col min="28" max="16384" width="8.921875" style="4"/>
  </cols>
  <sheetData>
    <row r="1" spans="2:21" x14ac:dyDescent="0.3">
      <c r="B1" s="5" t="s">
        <v>10</v>
      </c>
      <c r="I1" s="5" t="s">
        <v>11</v>
      </c>
    </row>
    <row r="2" spans="2:21" x14ac:dyDescent="0.3">
      <c r="B2" s="4" t="s">
        <v>12</v>
      </c>
      <c r="I2" s="4" t="s">
        <v>13</v>
      </c>
    </row>
    <row r="3" spans="2:21" x14ac:dyDescent="0.3">
      <c r="B3" s="4" t="s">
        <v>14</v>
      </c>
    </row>
    <row r="4" spans="2:21" x14ac:dyDescent="0.3">
      <c r="B4" s="709" t="s">
        <v>15</v>
      </c>
      <c r="C4" s="709"/>
      <c r="D4" s="709"/>
      <c r="I4" s="4" t="s">
        <v>16</v>
      </c>
    </row>
    <row r="6" spans="2:21" x14ac:dyDescent="0.3">
      <c r="B6" s="7" t="s">
        <v>200</v>
      </c>
      <c r="C6" s="683" t="s">
        <v>17</v>
      </c>
      <c r="D6" s="710"/>
      <c r="E6" s="710"/>
      <c r="F6" s="710"/>
      <c r="K6" s="8"/>
      <c r="M6" s="8"/>
      <c r="N6" s="8"/>
      <c r="O6" s="9"/>
      <c r="P6" s="9"/>
      <c r="Q6" s="9"/>
      <c r="R6" s="9"/>
      <c r="S6" s="9"/>
      <c r="T6" s="10"/>
    </row>
    <row r="7" spans="2:21" ht="15" customHeight="1" x14ac:dyDescent="0.3">
      <c r="B7" s="711" t="s">
        <v>18</v>
      </c>
      <c r="C7" s="713" t="s">
        <v>19</v>
      </c>
      <c r="D7" s="715" t="s">
        <v>124</v>
      </c>
      <c r="E7" s="715" t="s">
        <v>20</v>
      </c>
      <c r="F7" s="720" t="s">
        <v>125</v>
      </c>
      <c r="G7" s="721"/>
      <c r="H7" s="721"/>
      <c r="I7" s="721"/>
      <c r="J7" s="721"/>
      <c r="K7" s="721"/>
      <c r="L7" s="721"/>
      <c r="M7" s="721"/>
      <c r="N7" s="715" t="s">
        <v>406</v>
      </c>
      <c r="O7" s="740" t="s">
        <v>37</v>
      </c>
      <c r="P7" s="740"/>
      <c r="Q7" s="740"/>
      <c r="R7" s="740"/>
      <c r="S7" s="740"/>
      <c r="T7" s="740"/>
      <c r="U7" s="715" t="s">
        <v>405</v>
      </c>
    </row>
    <row r="8" spans="2:21" ht="15.75" customHeight="1" x14ac:dyDescent="0.3">
      <c r="B8" s="712"/>
      <c r="C8" s="714"/>
      <c r="D8" s="715"/>
      <c r="E8" s="715"/>
      <c r="F8" s="715" t="s">
        <v>21</v>
      </c>
      <c r="G8" s="715"/>
      <c r="H8" s="715" t="s">
        <v>22</v>
      </c>
      <c r="I8" s="715"/>
      <c r="J8" s="720" t="s">
        <v>23</v>
      </c>
      <c r="K8" s="747"/>
      <c r="L8" s="747"/>
      <c r="M8" s="747"/>
      <c r="N8" s="715"/>
      <c r="O8" s="849" t="s">
        <v>38</v>
      </c>
      <c r="P8" s="850"/>
      <c r="Q8" s="850"/>
      <c r="R8" s="850"/>
      <c r="S8" s="850"/>
      <c r="T8" s="851"/>
      <c r="U8" s="715"/>
    </row>
    <row r="9" spans="2:21" ht="37.5" customHeight="1" x14ac:dyDescent="0.3">
      <c r="B9" s="712"/>
      <c r="C9" s="714"/>
      <c r="D9" s="715"/>
      <c r="E9" s="715"/>
      <c r="F9" s="728" t="s">
        <v>24</v>
      </c>
      <c r="G9" s="728" t="s">
        <v>25</v>
      </c>
      <c r="H9" s="728" t="s">
        <v>26</v>
      </c>
      <c r="I9" s="728" t="s">
        <v>27</v>
      </c>
      <c r="J9" s="172" t="s">
        <v>126</v>
      </c>
      <c r="K9" s="178"/>
      <c r="L9" s="172" t="s">
        <v>127</v>
      </c>
      <c r="M9" s="183"/>
      <c r="N9" s="715"/>
      <c r="O9" s="728" t="s">
        <v>39</v>
      </c>
      <c r="P9" s="728" t="s">
        <v>40</v>
      </c>
      <c r="Q9" s="852" t="s">
        <v>41</v>
      </c>
      <c r="R9" s="853"/>
      <c r="S9" s="853"/>
      <c r="T9" s="854"/>
      <c r="U9" s="715"/>
    </row>
    <row r="10" spans="2:21" ht="107.25" customHeight="1" x14ac:dyDescent="0.3">
      <c r="B10" s="712"/>
      <c r="C10" s="714"/>
      <c r="D10" s="715"/>
      <c r="E10" s="715"/>
      <c r="F10" s="729"/>
      <c r="G10" s="729"/>
      <c r="H10" s="729"/>
      <c r="I10" s="729"/>
      <c r="J10" s="286" t="s">
        <v>28</v>
      </c>
      <c r="K10" s="179" t="s">
        <v>29</v>
      </c>
      <c r="L10" s="286" t="s">
        <v>28</v>
      </c>
      <c r="M10" s="179" t="s">
        <v>29</v>
      </c>
      <c r="N10" s="715"/>
      <c r="O10" s="729"/>
      <c r="P10" s="729"/>
      <c r="Q10" s="158" t="s">
        <v>404</v>
      </c>
      <c r="R10" s="160" t="s">
        <v>42</v>
      </c>
      <c r="S10" s="160" t="s">
        <v>43</v>
      </c>
      <c r="T10" s="160" t="s">
        <v>44</v>
      </c>
      <c r="U10" s="715"/>
    </row>
    <row r="11" spans="2:21" ht="14" customHeight="1" x14ac:dyDescent="0.3">
      <c r="B11" s="712"/>
      <c r="C11" s="714"/>
      <c r="D11" s="2">
        <v>1</v>
      </c>
      <c r="E11" s="2">
        <v>2</v>
      </c>
      <c r="F11" s="1">
        <v>3</v>
      </c>
      <c r="G11" s="2">
        <v>4</v>
      </c>
      <c r="H11" s="2">
        <v>5</v>
      </c>
      <c r="I11" s="2">
        <v>6</v>
      </c>
      <c r="J11" s="2">
        <v>7</v>
      </c>
      <c r="K11" s="180">
        <v>8</v>
      </c>
      <c r="L11" s="186">
        <f>J11+1</f>
        <v>8</v>
      </c>
      <c r="M11" s="184">
        <v>10</v>
      </c>
      <c r="N11" s="186">
        <f>L11+1</f>
        <v>9</v>
      </c>
      <c r="O11" s="185">
        <f>N11+1</f>
        <v>10</v>
      </c>
      <c r="P11" s="185">
        <f t="shared" ref="P11:U11" si="0">O11+1</f>
        <v>11</v>
      </c>
      <c r="Q11" s="185">
        <f t="shared" si="0"/>
        <v>12</v>
      </c>
      <c r="R11" s="185">
        <f t="shared" si="0"/>
        <v>13</v>
      </c>
      <c r="S11" s="185">
        <f t="shared" si="0"/>
        <v>14</v>
      </c>
      <c r="T11" s="185">
        <f t="shared" si="0"/>
        <v>15</v>
      </c>
      <c r="U11" s="185">
        <f t="shared" si="0"/>
        <v>16</v>
      </c>
    </row>
    <row r="12" spans="2:21" x14ac:dyDescent="0.3">
      <c r="B12" s="71" t="s">
        <v>620</v>
      </c>
      <c r="C12" s="12">
        <v>1</v>
      </c>
      <c r="D12" s="134"/>
      <c r="E12" s="134"/>
      <c r="F12" s="134"/>
      <c r="G12" s="134"/>
      <c r="H12" s="134"/>
      <c r="I12" s="134"/>
      <c r="J12" s="134"/>
      <c r="K12" s="231"/>
      <c r="L12" s="134"/>
      <c r="M12" s="231"/>
      <c r="N12" s="134"/>
      <c r="O12" s="60"/>
      <c r="P12" s="60"/>
      <c r="Q12" s="60"/>
      <c r="R12" s="60"/>
      <c r="S12" s="60"/>
      <c r="T12" s="60"/>
      <c r="U12" s="60"/>
    </row>
    <row r="13" spans="2:21" x14ac:dyDescent="0.3">
      <c r="B13" s="72" t="s">
        <v>30</v>
      </c>
      <c r="C13" s="12">
        <f>C12+1</f>
        <v>2</v>
      </c>
      <c r="D13" s="134"/>
      <c r="E13" s="134"/>
      <c r="F13" s="134"/>
      <c r="G13" s="134"/>
      <c r="H13" s="134"/>
      <c r="I13" s="134"/>
      <c r="J13" s="134"/>
      <c r="K13" s="231"/>
      <c r="L13" s="134"/>
      <c r="M13" s="231"/>
      <c r="N13" s="134"/>
      <c r="O13" s="60"/>
      <c r="P13" s="60"/>
      <c r="Q13" s="60"/>
      <c r="R13" s="60"/>
      <c r="S13" s="60"/>
      <c r="T13" s="60"/>
      <c r="U13" s="60"/>
    </row>
    <row r="14" spans="2:21" x14ac:dyDescent="0.3">
      <c r="B14" s="174" t="s">
        <v>399</v>
      </c>
      <c r="C14" s="210">
        <f t="shared" ref="C14:C20" si="1">C13+1</f>
        <v>3</v>
      </c>
      <c r="D14" s="134"/>
      <c r="E14" s="134"/>
      <c r="F14" s="134"/>
      <c r="G14" s="134"/>
      <c r="H14" s="134"/>
      <c r="I14" s="134"/>
      <c r="J14" s="134"/>
      <c r="K14" s="231"/>
      <c r="L14" s="134"/>
      <c r="M14" s="231"/>
      <c r="N14" s="134"/>
      <c r="O14" s="41"/>
      <c r="P14" s="41"/>
      <c r="Q14" s="41"/>
      <c r="R14" s="41"/>
      <c r="S14" s="41"/>
      <c r="T14" s="41"/>
      <c r="U14" s="41"/>
    </row>
    <row r="15" spans="2:21" x14ac:dyDescent="0.3">
      <c r="B15" s="175" t="s">
        <v>393</v>
      </c>
      <c r="C15" s="210">
        <f t="shared" si="1"/>
        <v>4</v>
      </c>
      <c r="D15" s="134"/>
      <c r="E15" s="134"/>
      <c r="F15" s="134"/>
      <c r="G15" s="134"/>
      <c r="H15" s="134"/>
      <c r="I15" s="134"/>
      <c r="J15" s="134"/>
      <c r="K15" s="231"/>
      <c r="L15" s="134"/>
      <c r="M15" s="231"/>
      <c r="N15" s="134"/>
      <c r="O15" s="41"/>
      <c r="P15" s="41"/>
      <c r="Q15" s="41"/>
      <c r="R15" s="41"/>
      <c r="S15" s="41"/>
      <c r="T15" s="41"/>
      <c r="U15" s="41"/>
    </row>
    <row r="16" spans="2:21" x14ac:dyDescent="0.3">
      <c r="B16" s="175" t="s">
        <v>394</v>
      </c>
      <c r="C16" s="210">
        <f t="shared" si="1"/>
        <v>5</v>
      </c>
      <c r="D16" s="134"/>
      <c r="E16" s="134"/>
      <c r="F16" s="134"/>
      <c r="G16" s="134"/>
      <c r="H16" s="134"/>
      <c r="I16" s="134"/>
      <c r="J16" s="134"/>
      <c r="K16" s="231"/>
      <c r="L16" s="134"/>
      <c r="M16" s="231"/>
      <c r="N16" s="134"/>
      <c r="O16" s="41"/>
      <c r="P16" s="41"/>
      <c r="Q16" s="41"/>
      <c r="R16" s="41"/>
      <c r="S16" s="41"/>
      <c r="T16" s="41"/>
      <c r="U16" s="41"/>
    </row>
    <row r="17" spans="2:21" x14ac:dyDescent="0.3">
      <c r="B17" s="175" t="s">
        <v>395</v>
      </c>
      <c r="C17" s="210">
        <f t="shared" si="1"/>
        <v>6</v>
      </c>
      <c r="D17" s="134"/>
      <c r="E17" s="134"/>
      <c r="F17" s="134"/>
      <c r="G17" s="134"/>
      <c r="H17" s="134"/>
      <c r="I17" s="134"/>
      <c r="J17" s="134"/>
      <c r="K17" s="231"/>
      <c r="L17" s="134"/>
      <c r="M17" s="231"/>
      <c r="N17" s="134"/>
      <c r="O17" s="41"/>
      <c r="P17" s="41"/>
      <c r="Q17" s="41"/>
      <c r="R17" s="41"/>
      <c r="S17" s="41"/>
      <c r="T17" s="41"/>
      <c r="U17" s="41"/>
    </row>
    <row r="18" spans="2:21" x14ac:dyDescent="0.3">
      <c r="B18" s="176" t="s">
        <v>396</v>
      </c>
      <c r="C18" s="210">
        <f t="shared" si="1"/>
        <v>7</v>
      </c>
      <c r="D18" s="134"/>
      <c r="E18" s="134"/>
      <c r="F18" s="134"/>
      <c r="G18" s="134"/>
      <c r="H18" s="134"/>
      <c r="I18" s="134"/>
      <c r="J18" s="134"/>
      <c r="K18" s="231"/>
      <c r="L18" s="134"/>
      <c r="M18" s="231"/>
      <c r="N18" s="134"/>
      <c r="O18" s="41"/>
      <c r="P18" s="41"/>
      <c r="Q18" s="41"/>
      <c r="R18" s="41"/>
      <c r="S18" s="41"/>
      <c r="T18" s="41"/>
      <c r="U18" s="41"/>
    </row>
    <row r="19" spans="2:21" x14ac:dyDescent="0.3">
      <c r="B19" s="176" t="s">
        <v>397</v>
      </c>
      <c r="C19" s="210">
        <f t="shared" si="1"/>
        <v>8</v>
      </c>
      <c r="D19" s="134"/>
      <c r="E19" s="134"/>
      <c r="F19" s="134"/>
      <c r="G19" s="134"/>
      <c r="H19" s="134"/>
      <c r="I19" s="134"/>
      <c r="J19" s="134"/>
      <c r="K19" s="231"/>
      <c r="L19" s="134"/>
      <c r="M19" s="231"/>
      <c r="N19" s="134"/>
      <c r="O19" s="41"/>
      <c r="P19" s="41"/>
      <c r="Q19" s="41"/>
      <c r="R19" s="41"/>
      <c r="S19" s="41"/>
      <c r="T19" s="41"/>
      <c r="U19" s="41"/>
    </row>
    <row r="20" spans="2:21" x14ac:dyDescent="0.3">
      <c r="B20" s="176" t="s">
        <v>398</v>
      </c>
      <c r="C20" s="210">
        <f t="shared" si="1"/>
        <v>9</v>
      </c>
      <c r="D20" s="134"/>
      <c r="E20" s="134"/>
      <c r="F20" s="134"/>
      <c r="G20" s="134"/>
      <c r="H20" s="134"/>
      <c r="I20" s="134"/>
      <c r="J20" s="134"/>
      <c r="K20" s="231"/>
      <c r="L20" s="134"/>
      <c r="M20" s="231"/>
      <c r="N20" s="134"/>
      <c r="O20" s="41"/>
      <c r="P20" s="41"/>
      <c r="Q20" s="41"/>
      <c r="R20" s="41"/>
      <c r="S20" s="41"/>
      <c r="T20" s="41"/>
      <c r="U20" s="41"/>
    </row>
    <row r="21" spans="2:21" x14ac:dyDescent="0.3">
      <c r="B21" s="72" t="s">
        <v>31</v>
      </c>
      <c r="C21" s="210">
        <f>C20+1</f>
        <v>10</v>
      </c>
      <c r="D21" s="134"/>
      <c r="E21" s="134"/>
      <c r="F21" s="134"/>
      <c r="G21" s="134"/>
      <c r="H21" s="134"/>
      <c r="I21" s="134"/>
      <c r="J21" s="134"/>
      <c r="K21" s="231"/>
      <c r="L21" s="134"/>
      <c r="M21" s="231"/>
      <c r="N21" s="134"/>
      <c r="O21" s="60"/>
      <c r="P21" s="60"/>
      <c r="Q21" s="60"/>
      <c r="R21" s="60"/>
      <c r="S21" s="60"/>
      <c r="T21" s="60"/>
      <c r="U21" s="60"/>
    </row>
    <row r="22" spans="2:21" x14ac:dyDescent="0.3">
      <c r="B22" s="538" t="s">
        <v>242</v>
      </c>
      <c r="C22" s="210">
        <f t="shared" ref="C22:C41" si="2">C21+1</f>
        <v>11</v>
      </c>
      <c r="D22" s="134"/>
      <c r="E22" s="134"/>
      <c r="F22" s="134"/>
      <c r="G22" s="134"/>
      <c r="H22" s="134"/>
      <c r="I22" s="134"/>
      <c r="J22" s="134"/>
      <c r="K22" s="231"/>
      <c r="L22" s="134"/>
      <c r="M22" s="231"/>
      <c r="N22" s="134"/>
      <c r="O22" s="60"/>
      <c r="P22" s="60"/>
      <c r="Q22" s="60"/>
      <c r="R22" s="60"/>
      <c r="S22" s="60"/>
      <c r="T22" s="60"/>
      <c r="U22" s="60"/>
    </row>
    <row r="23" spans="2:21" x14ac:dyDescent="0.3">
      <c r="B23" s="73" t="s">
        <v>32</v>
      </c>
      <c r="C23" s="210">
        <f t="shared" si="2"/>
        <v>12</v>
      </c>
      <c r="D23" s="134"/>
      <c r="E23" s="134"/>
      <c r="F23" s="134"/>
      <c r="G23" s="134"/>
      <c r="H23" s="134"/>
      <c r="I23" s="134"/>
      <c r="J23" s="134"/>
      <c r="K23" s="231"/>
      <c r="L23" s="134"/>
      <c r="M23" s="231"/>
      <c r="N23" s="134"/>
      <c r="O23" s="60"/>
      <c r="P23" s="60"/>
      <c r="Q23" s="60"/>
      <c r="R23" s="60"/>
      <c r="S23" s="60"/>
      <c r="T23" s="60"/>
      <c r="U23" s="60"/>
    </row>
    <row r="24" spans="2:21" x14ac:dyDescent="0.3">
      <c r="B24" s="73" t="s">
        <v>33</v>
      </c>
      <c r="C24" s="210">
        <f t="shared" si="2"/>
        <v>13</v>
      </c>
      <c r="D24" s="134"/>
      <c r="E24" s="134"/>
      <c r="F24" s="134"/>
      <c r="G24" s="134"/>
      <c r="H24" s="134"/>
      <c r="I24" s="134"/>
      <c r="J24" s="134"/>
      <c r="K24" s="231"/>
      <c r="L24" s="134"/>
      <c r="M24" s="231"/>
      <c r="N24" s="134"/>
      <c r="O24" s="60"/>
      <c r="P24" s="60"/>
      <c r="Q24" s="60"/>
      <c r="R24" s="60"/>
      <c r="S24" s="60"/>
      <c r="T24" s="60"/>
      <c r="U24" s="60"/>
    </row>
    <row r="25" spans="2:21" x14ac:dyDescent="0.3">
      <c r="B25" s="74" t="s">
        <v>128</v>
      </c>
      <c r="C25" s="210">
        <f t="shared" si="2"/>
        <v>14</v>
      </c>
      <c r="D25" s="134"/>
      <c r="E25" s="134"/>
      <c r="F25" s="134"/>
      <c r="G25" s="134"/>
      <c r="H25" s="134"/>
      <c r="I25" s="134"/>
      <c r="J25" s="134"/>
      <c r="K25" s="231"/>
      <c r="L25" s="134"/>
      <c r="M25" s="231"/>
      <c r="N25" s="134"/>
      <c r="O25" s="60"/>
      <c r="P25" s="60"/>
      <c r="Q25" s="60"/>
      <c r="R25" s="60"/>
      <c r="S25" s="60"/>
      <c r="T25" s="60"/>
      <c r="U25" s="60"/>
    </row>
    <row r="26" spans="2:21" x14ac:dyDescent="0.3">
      <c r="B26" s="71" t="s">
        <v>34</v>
      </c>
      <c r="C26" s="210">
        <f t="shared" si="2"/>
        <v>15</v>
      </c>
      <c r="D26" s="134"/>
      <c r="E26" s="134"/>
      <c r="F26" s="134"/>
      <c r="G26" s="134"/>
      <c r="H26" s="134"/>
      <c r="I26" s="134"/>
      <c r="J26" s="134"/>
      <c r="K26" s="231"/>
      <c r="L26" s="134"/>
      <c r="M26" s="231"/>
      <c r="N26" s="134"/>
      <c r="O26" s="60"/>
      <c r="P26" s="60"/>
      <c r="Q26" s="60"/>
      <c r="R26" s="60"/>
      <c r="S26" s="60"/>
      <c r="T26" s="60"/>
      <c r="U26" s="60"/>
    </row>
    <row r="27" spans="2:21" x14ac:dyDescent="0.3">
      <c r="B27" s="71" t="s">
        <v>35</v>
      </c>
      <c r="C27" s="210">
        <f t="shared" si="2"/>
        <v>16</v>
      </c>
      <c r="D27" s="134"/>
      <c r="E27" s="134"/>
      <c r="F27" s="134"/>
      <c r="G27" s="134"/>
      <c r="H27" s="134"/>
      <c r="I27" s="134"/>
      <c r="J27" s="134"/>
      <c r="K27" s="231"/>
      <c r="L27" s="134"/>
      <c r="M27" s="231"/>
      <c r="N27" s="134"/>
      <c r="O27" s="60"/>
      <c r="P27" s="60"/>
      <c r="Q27" s="60"/>
      <c r="R27" s="60"/>
      <c r="S27" s="60"/>
      <c r="T27" s="60"/>
      <c r="U27" s="60"/>
    </row>
    <row r="28" spans="2:21" x14ac:dyDescent="0.3">
      <c r="B28" s="71" t="s">
        <v>621</v>
      </c>
      <c r="C28" s="210">
        <f t="shared" si="2"/>
        <v>17</v>
      </c>
      <c r="D28" s="134"/>
      <c r="E28" s="134"/>
      <c r="F28" s="134"/>
      <c r="G28" s="134"/>
      <c r="H28" s="134"/>
      <c r="I28" s="134"/>
      <c r="J28" s="134"/>
      <c r="K28" s="231"/>
      <c r="L28" s="134"/>
      <c r="M28" s="231"/>
      <c r="N28" s="134"/>
      <c r="O28" s="60"/>
      <c r="P28" s="60"/>
      <c r="Q28" s="60"/>
      <c r="R28" s="60"/>
      <c r="S28" s="60"/>
      <c r="T28" s="60"/>
      <c r="U28" s="60"/>
    </row>
    <row r="29" spans="2:21" x14ac:dyDescent="0.3">
      <c r="B29" s="41" t="s">
        <v>147</v>
      </c>
      <c r="C29" s="210">
        <f t="shared" si="2"/>
        <v>18</v>
      </c>
      <c r="D29" s="70"/>
      <c r="E29" s="70"/>
      <c r="F29" s="70"/>
      <c r="G29" s="70"/>
      <c r="H29" s="70"/>
      <c r="I29" s="70"/>
      <c r="J29" s="70"/>
      <c r="K29" s="181"/>
      <c r="L29" s="70"/>
      <c r="M29" s="181"/>
      <c r="N29" s="70"/>
      <c r="O29" s="70"/>
      <c r="P29" s="70"/>
      <c r="Q29" s="70"/>
      <c r="R29" s="70"/>
      <c r="S29" s="70"/>
      <c r="T29" s="70"/>
      <c r="U29" s="70"/>
    </row>
    <row r="30" spans="2:21" ht="16.5" x14ac:dyDescent="0.3">
      <c r="B30" s="41" t="s">
        <v>403</v>
      </c>
      <c r="C30" s="210">
        <f t="shared" si="2"/>
        <v>19</v>
      </c>
      <c r="D30" s="70"/>
      <c r="E30" s="70"/>
      <c r="F30" s="70"/>
      <c r="G30" s="70"/>
      <c r="H30" s="70"/>
      <c r="I30" s="70"/>
      <c r="J30" s="70"/>
      <c r="K30" s="181"/>
      <c r="L30" s="70"/>
      <c r="M30" s="181"/>
      <c r="N30" s="70"/>
      <c r="O30" s="70"/>
      <c r="P30" s="70"/>
      <c r="Q30" s="70"/>
      <c r="R30" s="70"/>
      <c r="S30" s="70"/>
      <c r="T30" s="70"/>
      <c r="U30" s="70"/>
    </row>
    <row r="31" spans="2:21" x14ac:dyDescent="0.3">
      <c r="B31" s="41" t="s">
        <v>148</v>
      </c>
      <c r="C31" s="210">
        <f t="shared" si="2"/>
        <v>20</v>
      </c>
      <c r="D31" s="70"/>
      <c r="E31" s="70"/>
      <c r="F31" s="70"/>
      <c r="G31" s="70"/>
      <c r="H31" s="70"/>
      <c r="I31" s="70"/>
      <c r="J31" s="70"/>
      <c r="K31" s="181"/>
      <c r="L31" s="70"/>
      <c r="M31" s="181"/>
      <c r="N31" s="70"/>
      <c r="O31" s="70"/>
      <c r="P31" s="70"/>
      <c r="Q31" s="70"/>
      <c r="R31" s="70"/>
      <c r="S31" s="70"/>
      <c r="T31" s="70"/>
      <c r="U31" s="70"/>
    </row>
    <row r="32" spans="2:21" x14ac:dyDescent="0.3">
      <c r="B32" s="72" t="s">
        <v>622</v>
      </c>
      <c r="C32" s="210">
        <f t="shared" si="2"/>
        <v>21</v>
      </c>
      <c r="D32" s="60"/>
      <c r="E32" s="60"/>
      <c r="F32" s="60"/>
      <c r="G32" s="60"/>
      <c r="H32" s="60"/>
      <c r="I32" s="60"/>
      <c r="J32" s="60"/>
      <c r="K32" s="231"/>
      <c r="L32" s="60"/>
      <c r="M32" s="231"/>
      <c r="N32" s="60"/>
      <c r="O32" s="60"/>
      <c r="P32" s="60"/>
      <c r="Q32" s="60"/>
      <c r="R32" s="60"/>
      <c r="S32" s="60"/>
      <c r="T32" s="60"/>
      <c r="U32" s="60"/>
    </row>
    <row r="33" spans="2:21" x14ac:dyDescent="0.3">
      <c r="B33" s="72" t="s">
        <v>149</v>
      </c>
      <c r="C33" s="210">
        <f t="shared" si="2"/>
        <v>22</v>
      </c>
      <c r="D33" s="70"/>
      <c r="E33" s="70"/>
      <c r="F33" s="70"/>
      <c r="G33" s="70"/>
      <c r="H33" s="70"/>
      <c r="I33" s="70"/>
      <c r="J33" s="70"/>
      <c r="K33" s="181"/>
      <c r="L33" s="70"/>
      <c r="M33" s="181"/>
      <c r="N33" s="70"/>
      <c r="O33" s="70"/>
      <c r="P33" s="70"/>
      <c r="Q33" s="70"/>
      <c r="R33" s="70"/>
      <c r="S33" s="70"/>
      <c r="T33" s="70"/>
      <c r="U33" s="70"/>
    </row>
    <row r="34" spans="2:21" x14ac:dyDescent="0.3">
      <c r="B34" s="72" t="s">
        <v>150</v>
      </c>
      <c r="C34" s="210">
        <f t="shared" si="2"/>
        <v>23</v>
      </c>
      <c r="D34" s="70"/>
      <c r="E34" s="70"/>
      <c r="F34" s="70"/>
      <c r="G34" s="70"/>
      <c r="H34" s="70"/>
      <c r="I34" s="70"/>
      <c r="J34" s="70"/>
      <c r="K34" s="181"/>
      <c r="L34" s="70"/>
      <c r="M34" s="181"/>
      <c r="N34" s="70"/>
      <c r="O34" s="70"/>
      <c r="P34" s="70"/>
      <c r="Q34" s="70"/>
      <c r="R34" s="70"/>
      <c r="S34" s="70"/>
      <c r="T34" s="70"/>
      <c r="U34" s="70"/>
    </row>
    <row r="35" spans="2:21" x14ac:dyDescent="0.3">
      <c r="B35" s="72" t="s">
        <v>151</v>
      </c>
      <c r="C35" s="210">
        <f t="shared" si="2"/>
        <v>24</v>
      </c>
      <c r="D35" s="60"/>
      <c r="E35" s="60"/>
      <c r="F35" s="60"/>
      <c r="G35" s="60"/>
      <c r="H35" s="60"/>
      <c r="I35" s="60"/>
      <c r="J35" s="60"/>
      <c r="K35" s="231"/>
      <c r="L35" s="60"/>
      <c r="M35" s="231"/>
      <c r="N35" s="60"/>
      <c r="O35" s="60"/>
      <c r="P35" s="60"/>
      <c r="Q35" s="60"/>
      <c r="R35" s="60"/>
      <c r="S35" s="60"/>
      <c r="T35" s="60"/>
      <c r="U35" s="60"/>
    </row>
    <row r="36" spans="2:21" x14ac:dyDescent="0.3">
      <c r="B36" s="72" t="s">
        <v>152</v>
      </c>
      <c r="C36" s="210">
        <f t="shared" si="2"/>
        <v>25</v>
      </c>
      <c r="D36" s="70"/>
      <c r="E36" s="70"/>
      <c r="F36" s="70"/>
      <c r="G36" s="70"/>
      <c r="H36" s="70"/>
      <c r="I36" s="70"/>
      <c r="J36" s="70"/>
      <c r="K36" s="181"/>
      <c r="L36" s="70"/>
      <c r="M36" s="181"/>
      <c r="N36" s="70"/>
      <c r="O36" s="70"/>
      <c r="P36" s="70"/>
      <c r="Q36" s="70"/>
      <c r="R36" s="70"/>
      <c r="S36" s="70"/>
      <c r="T36" s="70"/>
      <c r="U36" s="70"/>
    </row>
    <row r="37" spans="2:21" ht="16.5" x14ac:dyDescent="0.3">
      <c r="B37" s="187" t="s">
        <v>400</v>
      </c>
      <c r="C37" s="210">
        <f t="shared" si="2"/>
        <v>26</v>
      </c>
      <c r="D37" s="70"/>
      <c r="E37" s="70"/>
      <c r="F37" s="70"/>
      <c r="G37" s="70"/>
      <c r="H37" s="70"/>
      <c r="I37" s="70"/>
      <c r="J37" s="70"/>
      <c r="K37" s="181"/>
      <c r="L37" s="70"/>
      <c r="M37" s="181"/>
      <c r="N37" s="70"/>
      <c r="O37" s="70"/>
      <c r="P37" s="70"/>
      <c r="Q37" s="70"/>
      <c r="R37" s="70"/>
      <c r="S37" s="70"/>
      <c r="T37" s="70"/>
      <c r="U37" s="70"/>
    </row>
    <row r="38" spans="2:21" ht="16.5" x14ac:dyDescent="0.3">
      <c r="B38" s="188" t="s">
        <v>401</v>
      </c>
      <c r="C38" s="210">
        <f t="shared" si="2"/>
        <v>27</v>
      </c>
      <c r="D38" s="495"/>
      <c r="E38" s="495"/>
      <c r="F38" s="495"/>
      <c r="G38" s="495"/>
      <c r="H38" s="495"/>
      <c r="I38" s="495"/>
      <c r="J38" s="495"/>
      <c r="K38" s="181"/>
      <c r="L38" s="495"/>
      <c r="M38" s="181"/>
      <c r="N38" s="495"/>
      <c r="O38" s="495"/>
      <c r="P38" s="495"/>
      <c r="Q38" s="495"/>
      <c r="R38" s="495"/>
      <c r="S38" s="495"/>
      <c r="T38" s="495"/>
      <c r="U38" s="495"/>
    </row>
    <row r="39" spans="2:21" x14ac:dyDescent="0.3">
      <c r="B39" s="539" t="s">
        <v>106</v>
      </c>
      <c r="C39" s="210">
        <f t="shared" si="2"/>
        <v>28</v>
      </c>
      <c r="D39" s="495"/>
      <c r="E39" s="495"/>
      <c r="F39" s="495"/>
      <c r="G39" s="495"/>
      <c r="H39" s="495"/>
      <c r="I39" s="495"/>
      <c r="J39" s="495"/>
      <c r="K39" s="181"/>
      <c r="L39" s="495"/>
      <c r="M39" s="181"/>
      <c r="N39" s="495"/>
      <c r="O39" s="495"/>
      <c r="P39" s="495"/>
      <c r="Q39" s="495"/>
      <c r="R39" s="495"/>
      <c r="S39" s="495"/>
      <c r="T39" s="495"/>
      <c r="U39" s="495"/>
    </row>
    <row r="40" spans="2:21" x14ac:dyDescent="0.3">
      <c r="B40" s="74" t="s">
        <v>215</v>
      </c>
      <c r="C40" s="210">
        <f t="shared" si="2"/>
        <v>29</v>
      </c>
      <c r="D40" s="134"/>
      <c r="E40" s="134"/>
      <c r="F40" s="134"/>
      <c r="G40" s="134"/>
      <c r="H40" s="134"/>
      <c r="I40" s="134"/>
      <c r="J40" s="134"/>
      <c r="K40" s="231"/>
      <c r="L40" s="134"/>
      <c r="M40" s="231"/>
      <c r="N40" s="134"/>
      <c r="O40" s="60"/>
      <c r="P40" s="60"/>
      <c r="Q40" s="60"/>
      <c r="R40" s="60"/>
      <c r="S40" s="60"/>
      <c r="T40" s="60"/>
      <c r="U40" s="60"/>
    </row>
    <row r="41" spans="2:21" x14ac:dyDescent="0.3">
      <c r="B41" s="75" t="s">
        <v>623</v>
      </c>
      <c r="C41" s="210">
        <f t="shared" si="2"/>
        <v>30</v>
      </c>
      <c r="D41" s="134"/>
      <c r="E41" s="134"/>
      <c r="F41" s="134"/>
      <c r="G41" s="134"/>
      <c r="H41" s="134"/>
      <c r="I41" s="134"/>
      <c r="J41" s="134"/>
      <c r="K41" s="231"/>
      <c r="L41" s="134"/>
      <c r="M41" s="231"/>
      <c r="N41" s="134"/>
      <c r="O41" s="60"/>
      <c r="P41" s="60"/>
      <c r="Q41" s="60"/>
      <c r="R41" s="60"/>
      <c r="S41" s="60"/>
      <c r="T41" s="60"/>
      <c r="U41" s="60"/>
    </row>
    <row r="42" spans="2:21" ht="22.5" customHeight="1" x14ac:dyDescent="0.3">
      <c r="B42" s="276" t="s">
        <v>445</v>
      </c>
      <c r="C42" s="149"/>
      <c r="D42" s="149"/>
      <c r="E42" s="149"/>
      <c r="F42" s="149"/>
      <c r="G42" s="149"/>
      <c r="H42" s="149"/>
      <c r="I42" s="149"/>
      <c r="J42" s="149"/>
      <c r="K42" s="15"/>
      <c r="L42" s="15"/>
      <c r="M42" s="15"/>
      <c r="N42" s="15"/>
    </row>
    <row r="43" spans="2:21" ht="15.75" customHeight="1" x14ac:dyDescent="0.3">
      <c r="B43" s="741" t="s">
        <v>214</v>
      </c>
      <c r="C43" s="741"/>
      <c r="D43" s="741"/>
      <c r="E43" s="741"/>
      <c r="F43" s="741"/>
      <c r="G43" s="741"/>
      <c r="H43" s="741"/>
      <c r="I43" s="741"/>
      <c r="J43" s="741"/>
      <c r="K43" s="741"/>
      <c r="L43" s="741"/>
      <c r="M43" s="741"/>
      <c r="N43" s="741"/>
    </row>
    <row r="44" spans="2:21" ht="18" customHeight="1" x14ac:dyDescent="0.3">
      <c r="B44" s="742" t="s">
        <v>446</v>
      </c>
      <c r="C44" s="742"/>
      <c r="D44" s="742"/>
      <c r="E44" s="742"/>
      <c r="F44" s="742"/>
      <c r="G44" s="742"/>
      <c r="H44" s="742"/>
      <c r="I44" s="742"/>
      <c r="J44" s="742"/>
      <c r="K44" s="742"/>
      <c r="L44" s="742"/>
      <c r="M44" s="742"/>
      <c r="N44" s="742"/>
    </row>
    <row r="45" spans="2:21" ht="18" customHeight="1" x14ac:dyDescent="0.3">
      <c r="B45" s="159" t="s">
        <v>402</v>
      </c>
      <c r="C45" s="159"/>
      <c r="D45" s="159"/>
      <c r="E45" s="159"/>
      <c r="F45" s="159"/>
      <c r="G45" s="159"/>
      <c r="H45" s="159"/>
      <c r="I45" s="159"/>
      <c r="J45" s="159"/>
      <c r="K45" s="159"/>
      <c r="L45" s="159"/>
      <c r="M45" s="159"/>
      <c r="N45" s="159"/>
    </row>
    <row r="46" spans="2:21" ht="18" customHeight="1" x14ac:dyDescent="0.3">
      <c r="B46" s="159" t="s">
        <v>444</v>
      </c>
      <c r="C46" s="159"/>
      <c r="D46" s="159"/>
      <c r="E46" s="159"/>
      <c r="F46" s="159"/>
      <c r="G46" s="159"/>
      <c r="H46" s="159"/>
      <c r="I46" s="159"/>
      <c r="J46" s="159"/>
      <c r="K46" s="159"/>
      <c r="L46" s="159"/>
      <c r="M46" s="159"/>
      <c r="N46" s="159"/>
    </row>
    <row r="47" spans="2:21" ht="18" customHeight="1" x14ac:dyDescent="0.3">
      <c r="B47" s="159" t="s">
        <v>213</v>
      </c>
      <c r="C47" s="159"/>
      <c r="D47" s="159"/>
      <c r="E47" s="159"/>
      <c r="F47" s="159"/>
      <c r="G47" s="159"/>
      <c r="H47" s="159"/>
      <c r="I47" s="159"/>
      <c r="J47" s="159"/>
      <c r="K47" s="159"/>
      <c r="L47" s="159"/>
      <c r="M47" s="159"/>
      <c r="N47" s="159"/>
    </row>
    <row r="48" spans="2:21" ht="18" customHeight="1" x14ac:dyDescent="0.3">
      <c r="B48" s="409"/>
      <c r="C48" s="409"/>
      <c r="D48" s="409"/>
      <c r="E48" s="409"/>
      <c r="F48" s="409"/>
      <c r="G48" s="409"/>
      <c r="H48" s="409"/>
      <c r="I48" s="409"/>
      <c r="J48" s="409"/>
      <c r="K48" s="409"/>
      <c r="L48" s="409"/>
      <c r="M48" s="409"/>
      <c r="N48" s="409"/>
    </row>
    <row r="49" spans="1:23" ht="18" customHeight="1" x14ac:dyDescent="0.3">
      <c r="B49" s="409"/>
      <c r="C49" s="409"/>
      <c r="D49" s="409"/>
      <c r="E49" s="409"/>
      <c r="F49" s="409"/>
      <c r="G49" s="409"/>
      <c r="H49" s="409"/>
      <c r="I49" s="409"/>
      <c r="J49" s="409"/>
      <c r="K49" s="409"/>
      <c r="L49" s="409"/>
      <c r="M49" s="409"/>
      <c r="N49" s="409"/>
    </row>
    <row r="50" spans="1:23" x14ac:dyDescent="0.3">
      <c r="A50" s="45"/>
      <c r="B50" s="558" t="s">
        <v>311</v>
      </c>
      <c r="C50" s="44"/>
      <c r="D50" s="44"/>
      <c r="E50" s="44"/>
      <c r="F50" s="44"/>
      <c r="G50" s="44"/>
      <c r="H50" s="691" t="s">
        <v>17</v>
      </c>
      <c r="I50" s="692"/>
      <c r="J50" s="692"/>
      <c r="K50" s="692"/>
      <c r="L50" s="44"/>
      <c r="M50" s="44"/>
      <c r="N50" s="44"/>
      <c r="O50" s="44"/>
    </row>
    <row r="51" spans="1:23" ht="15" customHeight="1" x14ac:dyDescent="0.3">
      <c r="A51" s="45"/>
      <c r="B51" s="737" t="s">
        <v>107</v>
      </c>
      <c r="C51" s="735" t="s">
        <v>19</v>
      </c>
      <c r="D51" s="744" t="s">
        <v>138</v>
      </c>
      <c r="E51" s="744" t="s">
        <v>115</v>
      </c>
      <c r="F51" s="744" t="s">
        <v>125</v>
      </c>
      <c r="G51" s="744"/>
      <c r="H51" s="744"/>
      <c r="I51" s="744"/>
      <c r="J51" s="744"/>
      <c r="K51" s="744"/>
      <c r="L51" s="744" t="s">
        <v>418</v>
      </c>
      <c r="M51" s="860" t="s">
        <v>108</v>
      </c>
      <c r="N51" s="862"/>
      <c r="O51" s="744" t="s">
        <v>116</v>
      </c>
      <c r="P51" s="744"/>
      <c r="Q51" s="744"/>
      <c r="R51" s="744"/>
      <c r="S51" s="744"/>
      <c r="T51" s="744"/>
      <c r="U51" s="744"/>
      <c r="V51" s="744"/>
      <c r="W51" s="744"/>
    </row>
    <row r="52" spans="1:23" x14ac:dyDescent="0.3">
      <c r="A52" s="45"/>
      <c r="B52" s="738"/>
      <c r="C52" s="743"/>
      <c r="D52" s="744"/>
      <c r="E52" s="744"/>
      <c r="F52" s="744"/>
      <c r="G52" s="744"/>
      <c r="H52" s="744"/>
      <c r="I52" s="744"/>
      <c r="J52" s="744"/>
      <c r="K52" s="744"/>
      <c r="L52" s="744"/>
      <c r="M52" s="863"/>
      <c r="N52" s="864"/>
      <c r="O52" s="744"/>
      <c r="P52" s="744"/>
      <c r="Q52" s="744"/>
      <c r="R52" s="744"/>
      <c r="S52" s="744"/>
      <c r="T52" s="744"/>
      <c r="U52" s="744"/>
      <c r="V52" s="744"/>
      <c r="W52" s="744"/>
    </row>
    <row r="53" spans="1:23" ht="31" customHeight="1" x14ac:dyDescent="0.3">
      <c r="A53" s="45"/>
      <c r="B53" s="738"/>
      <c r="C53" s="743"/>
      <c r="D53" s="744"/>
      <c r="E53" s="744"/>
      <c r="F53" s="745" t="s">
        <v>114</v>
      </c>
      <c r="G53" s="746"/>
      <c r="H53" s="744" t="s">
        <v>23</v>
      </c>
      <c r="I53" s="744"/>
      <c r="J53" s="744"/>
      <c r="K53" s="744"/>
      <c r="L53" s="744"/>
      <c r="M53" s="865"/>
      <c r="N53" s="866"/>
      <c r="O53" s="735" t="s">
        <v>419</v>
      </c>
      <c r="P53" s="860" t="s">
        <v>69</v>
      </c>
      <c r="Q53" s="732"/>
      <c r="R53" s="860" t="s">
        <v>68</v>
      </c>
      <c r="S53" s="867"/>
      <c r="T53" s="732"/>
      <c r="U53" s="860" t="s">
        <v>113</v>
      </c>
      <c r="V53" s="867"/>
      <c r="W53" s="732"/>
    </row>
    <row r="54" spans="1:23" ht="13.75" customHeight="1" x14ac:dyDescent="0.3">
      <c r="A54" s="45"/>
      <c r="B54" s="738"/>
      <c r="C54" s="743"/>
      <c r="D54" s="744"/>
      <c r="E54" s="744"/>
      <c r="F54" s="730" t="s">
        <v>24</v>
      </c>
      <c r="G54" s="730" t="s">
        <v>25</v>
      </c>
      <c r="H54" s="222"/>
      <c r="I54" s="735" t="s">
        <v>139</v>
      </c>
      <c r="J54" s="222"/>
      <c r="K54" s="732" t="s">
        <v>140</v>
      </c>
      <c r="L54" s="744"/>
      <c r="M54" s="749" t="s">
        <v>24</v>
      </c>
      <c r="N54" s="730" t="s">
        <v>25</v>
      </c>
      <c r="O54" s="743"/>
      <c r="P54" s="861"/>
      <c r="Q54" s="733"/>
      <c r="R54" s="861"/>
      <c r="S54" s="868"/>
      <c r="T54" s="733"/>
      <c r="U54" s="861"/>
      <c r="V54" s="868"/>
      <c r="W54" s="733"/>
    </row>
    <row r="55" spans="1:23" ht="27.75" customHeight="1" x14ac:dyDescent="0.3">
      <c r="A55" s="45"/>
      <c r="B55" s="738"/>
      <c r="C55" s="743"/>
      <c r="D55" s="744"/>
      <c r="E55" s="744"/>
      <c r="F55" s="730"/>
      <c r="G55" s="730"/>
      <c r="H55" s="265"/>
      <c r="I55" s="736"/>
      <c r="J55" s="265"/>
      <c r="K55" s="733"/>
      <c r="L55" s="744"/>
      <c r="M55" s="750"/>
      <c r="N55" s="730"/>
      <c r="O55" s="743"/>
      <c r="P55" s="735" t="s">
        <v>24</v>
      </c>
      <c r="Q55" s="735" t="s">
        <v>25</v>
      </c>
      <c r="R55" s="735" t="s">
        <v>0</v>
      </c>
      <c r="S55" s="735" t="s">
        <v>117</v>
      </c>
      <c r="T55" s="735" t="s">
        <v>118</v>
      </c>
      <c r="U55" s="735" t="s">
        <v>0</v>
      </c>
      <c r="V55" s="735" t="s">
        <v>111</v>
      </c>
      <c r="W55" s="735" t="s">
        <v>112</v>
      </c>
    </row>
    <row r="56" spans="1:23" ht="13.75" customHeight="1" x14ac:dyDescent="0.3">
      <c r="A56" s="45"/>
      <c r="B56" s="738"/>
      <c r="C56" s="743"/>
      <c r="D56" s="744"/>
      <c r="E56" s="744"/>
      <c r="F56" s="730"/>
      <c r="G56" s="730"/>
      <c r="H56" s="731" t="s">
        <v>28</v>
      </c>
      <c r="I56" s="748" t="s">
        <v>29</v>
      </c>
      <c r="J56" s="731" t="s">
        <v>28</v>
      </c>
      <c r="K56" s="748" t="s">
        <v>29</v>
      </c>
      <c r="L56" s="744"/>
      <c r="M56" s="750"/>
      <c r="N56" s="730"/>
      <c r="O56" s="743"/>
      <c r="P56" s="743"/>
      <c r="Q56" s="743"/>
      <c r="R56" s="743"/>
      <c r="S56" s="743"/>
      <c r="T56" s="743"/>
      <c r="U56" s="743"/>
      <c r="V56" s="743"/>
      <c r="W56" s="743"/>
    </row>
    <row r="57" spans="1:23" ht="13.75" customHeight="1" x14ac:dyDescent="0.3">
      <c r="A57" s="45"/>
      <c r="B57" s="738"/>
      <c r="C57" s="743"/>
      <c r="D57" s="744"/>
      <c r="E57" s="744"/>
      <c r="F57" s="730"/>
      <c r="G57" s="730"/>
      <c r="H57" s="731"/>
      <c r="I57" s="748"/>
      <c r="J57" s="731"/>
      <c r="K57" s="748"/>
      <c r="L57" s="744"/>
      <c r="M57" s="750"/>
      <c r="N57" s="730"/>
      <c r="O57" s="743"/>
      <c r="P57" s="743"/>
      <c r="Q57" s="743"/>
      <c r="R57" s="743"/>
      <c r="S57" s="743"/>
      <c r="T57" s="743"/>
      <c r="U57" s="743"/>
      <c r="V57" s="743"/>
      <c r="W57" s="743"/>
    </row>
    <row r="58" spans="1:23" ht="84" customHeight="1" x14ac:dyDescent="0.3">
      <c r="A58" s="45"/>
      <c r="B58" s="738"/>
      <c r="C58" s="743"/>
      <c r="D58" s="744"/>
      <c r="E58" s="744"/>
      <c r="F58" s="730"/>
      <c r="G58" s="730"/>
      <c r="H58" s="731"/>
      <c r="I58" s="748"/>
      <c r="J58" s="731"/>
      <c r="K58" s="748"/>
      <c r="L58" s="744"/>
      <c r="M58" s="751"/>
      <c r="N58" s="730"/>
      <c r="O58" s="736"/>
      <c r="P58" s="736"/>
      <c r="Q58" s="736"/>
      <c r="R58" s="736"/>
      <c r="S58" s="736"/>
      <c r="T58" s="736"/>
      <c r="U58" s="736"/>
      <c r="V58" s="736"/>
      <c r="W58" s="736"/>
    </row>
    <row r="59" spans="1:23" x14ac:dyDescent="0.3">
      <c r="A59" s="45"/>
      <c r="B59" s="739"/>
      <c r="C59" s="736"/>
      <c r="D59" s="46">
        <v>1</v>
      </c>
      <c r="E59" s="46">
        <v>2</v>
      </c>
      <c r="F59" s="46">
        <v>3</v>
      </c>
      <c r="G59" s="46">
        <v>4</v>
      </c>
      <c r="H59" s="266">
        <v>5</v>
      </c>
      <c r="I59" s="267">
        <f>G59+1</f>
        <v>5</v>
      </c>
      <c r="J59" s="266">
        <v>7</v>
      </c>
      <c r="K59" s="267">
        <f>I59+1</f>
        <v>6</v>
      </c>
      <c r="L59" s="268">
        <f>K59+1</f>
        <v>7</v>
      </c>
      <c r="M59" s="268">
        <f t="shared" ref="M59:W59" si="3">L59+1</f>
        <v>8</v>
      </c>
      <c r="N59" s="268">
        <f t="shared" si="3"/>
        <v>9</v>
      </c>
      <c r="O59" s="268">
        <f t="shared" si="3"/>
        <v>10</v>
      </c>
      <c r="P59" s="268">
        <f t="shared" si="3"/>
        <v>11</v>
      </c>
      <c r="Q59" s="268">
        <f t="shared" si="3"/>
        <v>12</v>
      </c>
      <c r="R59" s="268">
        <f t="shared" si="3"/>
        <v>13</v>
      </c>
      <c r="S59" s="268">
        <f t="shared" si="3"/>
        <v>14</v>
      </c>
      <c r="T59" s="268">
        <f t="shared" si="3"/>
        <v>15</v>
      </c>
      <c r="U59" s="268">
        <f t="shared" si="3"/>
        <v>16</v>
      </c>
      <c r="V59" s="268">
        <f t="shared" si="3"/>
        <v>17</v>
      </c>
      <c r="W59" s="268">
        <f t="shared" si="3"/>
        <v>18</v>
      </c>
    </row>
    <row r="60" spans="1:23" x14ac:dyDescent="0.3">
      <c r="A60" s="45"/>
      <c r="B60" s="136" t="s">
        <v>625</v>
      </c>
      <c r="C60" s="322">
        <f>C41+1</f>
        <v>31</v>
      </c>
      <c r="D60" s="60"/>
      <c r="E60" s="60"/>
      <c r="F60" s="60"/>
      <c r="G60" s="60"/>
      <c r="H60" s="231"/>
      <c r="I60" s="60"/>
      <c r="J60" s="231"/>
      <c r="K60" s="60"/>
      <c r="L60" s="60"/>
      <c r="M60" s="60"/>
      <c r="N60" s="60"/>
      <c r="O60" s="60"/>
      <c r="P60" s="60"/>
      <c r="Q60" s="60"/>
      <c r="R60" s="60"/>
      <c r="S60" s="60"/>
      <c r="T60" s="60"/>
      <c r="U60" s="60"/>
      <c r="V60" s="60"/>
      <c r="W60" s="60"/>
    </row>
    <row r="61" spans="1:23" x14ac:dyDescent="0.3">
      <c r="A61" s="45"/>
      <c r="B61" s="262" t="s">
        <v>240</v>
      </c>
      <c r="C61" s="264">
        <f>C60+1</f>
        <v>32</v>
      </c>
      <c r="D61" s="13"/>
      <c r="E61" s="13"/>
      <c r="F61" s="13"/>
      <c r="G61" s="13"/>
      <c r="H61" s="231"/>
      <c r="I61" s="13"/>
      <c r="J61" s="231"/>
      <c r="K61" s="13"/>
      <c r="L61" s="13"/>
      <c r="M61" s="13"/>
      <c r="N61" s="13"/>
      <c r="O61" s="134"/>
      <c r="P61" s="134"/>
      <c r="Q61" s="134"/>
      <c r="R61" s="134"/>
      <c r="S61" s="134"/>
      <c r="T61" s="134"/>
      <c r="U61" s="134"/>
      <c r="V61" s="134"/>
      <c r="W61" s="134"/>
    </row>
    <row r="62" spans="1:23" x14ac:dyDescent="0.3">
      <c r="A62" s="45"/>
      <c r="B62" s="261" t="s">
        <v>399</v>
      </c>
      <c r="C62" s="264">
        <f t="shared" ref="C62:C89" si="4">C61+1</f>
        <v>33</v>
      </c>
      <c r="D62" s="134"/>
      <c r="E62" s="134"/>
      <c r="F62" s="134"/>
      <c r="G62" s="134"/>
      <c r="H62" s="231"/>
      <c r="I62" s="134"/>
      <c r="J62" s="231"/>
      <c r="K62" s="134"/>
      <c r="L62" s="134"/>
      <c r="M62" s="134"/>
      <c r="N62" s="134"/>
      <c r="O62" s="134"/>
      <c r="P62" s="134"/>
      <c r="Q62" s="134"/>
      <c r="R62" s="134"/>
      <c r="S62" s="134"/>
      <c r="T62" s="134"/>
      <c r="U62" s="134"/>
      <c r="V62" s="134"/>
      <c r="W62" s="134"/>
    </row>
    <row r="63" spans="1:23" x14ac:dyDescent="0.3">
      <c r="A63" s="45"/>
      <c r="B63" s="260" t="s">
        <v>393</v>
      </c>
      <c r="C63" s="264">
        <f t="shared" si="4"/>
        <v>34</v>
      </c>
      <c r="D63" s="134"/>
      <c r="E63" s="134"/>
      <c r="F63" s="134"/>
      <c r="G63" s="134"/>
      <c r="H63" s="231"/>
      <c r="I63" s="134"/>
      <c r="J63" s="231"/>
      <c r="K63" s="134"/>
      <c r="L63" s="134"/>
      <c r="M63" s="134"/>
      <c r="N63" s="134"/>
      <c r="O63" s="134"/>
      <c r="P63" s="134"/>
      <c r="Q63" s="134"/>
      <c r="R63" s="134"/>
      <c r="S63" s="134"/>
      <c r="T63" s="134"/>
      <c r="U63" s="134"/>
      <c r="V63" s="134"/>
      <c r="W63" s="134"/>
    </row>
    <row r="64" spans="1:23" x14ac:dyDescent="0.3">
      <c r="A64" s="45"/>
      <c r="B64" s="260" t="s">
        <v>394</v>
      </c>
      <c r="C64" s="264">
        <f t="shared" si="4"/>
        <v>35</v>
      </c>
      <c r="D64" s="13"/>
      <c r="E64" s="13"/>
      <c r="F64" s="13"/>
      <c r="G64" s="13"/>
      <c r="H64" s="231"/>
      <c r="I64" s="13"/>
      <c r="J64" s="231"/>
      <c r="K64" s="13"/>
      <c r="L64" s="13"/>
      <c r="M64" s="13"/>
      <c r="N64" s="13"/>
      <c r="O64" s="134"/>
      <c r="P64" s="134"/>
      <c r="Q64" s="134"/>
      <c r="R64" s="134"/>
      <c r="S64" s="134"/>
      <c r="T64" s="134"/>
      <c r="U64" s="134"/>
      <c r="V64" s="134"/>
      <c r="W64" s="134"/>
    </row>
    <row r="65" spans="1:23" x14ac:dyDescent="0.3">
      <c r="A65" s="45"/>
      <c r="B65" s="260" t="s">
        <v>395</v>
      </c>
      <c r="C65" s="264">
        <f t="shared" si="4"/>
        <v>36</v>
      </c>
      <c r="D65" s="13"/>
      <c r="E65" s="13"/>
      <c r="F65" s="13"/>
      <c r="G65" s="13"/>
      <c r="H65" s="231"/>
      <c r="I65" s="13"/>
      <c r="J65" s="231"/>
      <c r="K65" s="13"/>
      <c r="L65" s="13"/>
      <c r="M65" s="13"/>
      <c r="N65" s="13"/>
      <c r="O65" s="134"/>
      <c r="P65" s="134"/>
      <c r="Q65" s="134"/>
      <c r="R65" s="134"/>
      <c r="S65" s="134"/>
      <c r="T65" s="134"/>
      <c r="U65" s="134"/>
      <c r="V65" s="134"/>
      <c r="W65" s="134"/>
    </row>
    <row r="66" spans="1:23" x14ac:dyDescent="0.3">
      <c r="A66" s="45"/>
      <c r="B66" s="263" t="s">
        <v>396</v>
      </c>
      <c r="C66" s="264">
        <f t="shared" si="4"/>
        <v>37</v>
      </c>
      <c r="D66" s="13"/>
      <c r="E66" s="13"/>
      <c r="F66" s="13"/>
      <c r="G66" s="13"/>
      <c r="H66" s="231"/>
      <c r="I66" s="13"/>
      <c r="J66" s="231"/>
      <c r="K66" s="13"/>
      <c r="L66" s="13"/>
      <c r="M66" s="13"/>
      <c r="N66" s="13"/>
      <c r="O66" s="134"/>
      <c r="P66" s="134"/>
      <c r="Q66" s="134"/>
      <c r="R66" s="134"/>
      <c r="S66" s="134"/>
      <c r="T66" s="134"/>
      <c r="U66" s="134"/>
      <c r="V66" s="134"/>
      <c r="W66" s="134"/>
    </row>
    <row r="67" spans="1:23" x14ac:dyDescent="0.3">
      <c r="A67" s="45"/>
      <c r="B67" s="263" t="s">
        <v>397</v>
      </c>
      <c r="C67" s="264">
        <f t="shared" si="4"/>
        <v>38</v>
      </c>
      <c r="D67" s="13"/>
      <c r="E67" s="13"/>
      <c r="F67" s="13"/>
      <c r="G67" s="13"/>
      <c r="H67" s="231"/>
      <c r="I67" s="13"/>
      <c r="J67" s="231"/>
      <c r="K67" s="13"/>
      <c r="L67" s="13"/>
      <c r="M67" s="13"/>
      <c r="N67" s="13"/>
      <c r="O67" s="134"/>
      <c r="P67" s="134"/>
      <c r="Q67" s="134"/>
      <c r="R67" s="134"/>
      <c r="S67" s="134"/>
      <c r="T67" s="134"/>
      <c r="U67" s="134"/>
      <c r="V67" s="134"/>
      <c r="W67" s="134"/>
    </row>
    <row r="68" spans="1:23" x14ac:dyDescent="0.3">
      <c r="A68" s="45"/>
      <c r="B68" s="263" t="s">
        <v>398</v>
      </c>
      <c r="C68" s="264">
        <f t="shared" si="4"/>
        <v>39</v>
      </c>
      <c r="D68" s="13"/>
      <c r="E68" s="13"/>
      <c r="F68" s="13"/>
      <c r="G68" s="13"/>
      <c r="H68" s="231"/>
      <c r="I68" s="13"/>
      <c r="J68" s="231"/>
      <c r="K68" s="13"/>
      <c r="L68" s="13"/>
      <c r="M68" s="13"/>
      <c r="N68" s="13"/>
      <c r="O68" s="134"/>
      <c r="P68" s="134"/>
      <c r="Q68" s="134"/>
      <c r="R68" s="134"/>
      <c r="S68" s="134"/>
      <c r="T68" s="134"/>
      <c r="U68" s="134"/>
      <c r="V68" s="134"/>
      <c r="W68" s="134"/>
    </row>
    <row r="69" spans="1:23" x14ac:dyDescent="0.3">
      <c r="A69" s="45"/>
      <c r="B69" s="263" t="s">
        <v>31</v>
      </c>
      <c r="C69" s="264">
        <f t="shared" si="4"/>
        <v>40</v>
      </c>
      <c r="D69" s="13"/>
      <c r="E69" s="13"/>
      <c r="F69" s="13"/>
      <c r="G69" s="13"/>
      <c r="H69" s="231"/>
      <c r="I69" s="13"/>
      <c r="J69" s="231"/>
      <c r="K69" s="13"/>
      <c r="L69" s="13"/>
      <c r="M69" s="13"/>
      <c r="N69" s="13"/>
      <c r="O69" s="134"/>
      <c r="P69" s="134"/>
      <c r="Q69" s="134"/>
      <c r="R69" s="134"/>
      <c r="S69" s="134"/>
      <c r="T69" s="134"/>
      <c r="U69" s="134"/>
      <c r="V69" s="134"/>
      <c r="W69" s="134"/>
    </row>
    <row r="70" spans="1:23" x14ac:dyDescent="0.3">
      <c r="A70" s="45"/>
      <c r="B70" s="263" t="s">
        <v>242</v>
      </c>
      <c r="C70" s="264">
        <f t="shared" si="4"/>
        <v>41</v>
      </c>
      <c r="D70" s="13"/>
      <c r="E70" s="13"/>
      <c r="F70" s="13"/>
      <c r="G70" s="13"/>
      <c r="H70" s="231"/>
      <c r="I70" s="13"/>
      <c r="J70" s="231"/>
      <c r="K70" s="13"/>
      <c r="L70" s="13"/>
      <c r="M70" s="13"/>
      <c r="N70" s="13"/>
      <c r="O70" s="134"/>
      <c r="P70" s="134"/>
      <c r="Q70" s="134"/>
      <c r="R70" s="134"/>
      <c r="S70" s="134"/>
      <c r="T70" s="134"/>
      <c r="U70" s="134"/>
      <c r="V70" s="134"/>
      <c r="W70" s="134"/>
    </row>
    <row r="71" spans="1:23" x14ac:dyDescent="0.3">
      <c r="A71" s="45"/>
      <c r="B71" s="48" t="s">
        <v>86</v>
      </c>
      <c r="C71" s="264">
        <f t="shared" si="4"/>
        <v>42</v>
      </c>
      <c r="D71" s="13"/>
      <c r="E71" s="13"/>
      <c r="F71" s="13"/>
      <c r="G71" s="13"/>
      <c r="H71" s="231"/>
      <c r="I71" s="13"/>
      <c r="J71" s="231"/>
      <c r="K71" s="13"/>
      <c r="L71" s="13"/>
      <c r="M71" s="13"/>
      <c r="N71" s="13"/>
      <c r="O71" s="134"/>
      <c r="P71" s="134"/>
      <c r="Q71" s="134"/>
      <c r="R71" s="134"/>
      <c r="S71" s="134"/>
      <c r="T71" s="134"/>
      <c r="U71" s="134"/>
      <c r="V71" s="134"/>
      <c r="W71" s="134"/>
    </row>
    <row r="72" spans="1:23" x14ac:dyDescent="0.3">
      <c r="A72" s="45"/>
      <c r="B72" s="48" t="s">
        <v>87</v>
      </c>
      <c r="C72" s="264">
        <f t="shared" si="4"/>
        <v>43</v>
      </c>
      <c r="D72" s="13"/>
      <c r="E72" s="13"/>
      <c r="F72" s="13"/>
      <c r="G72" s="13"/>
      <c r="H72" s="231"/>
      <c r="I72" s="13"/>
      <c r="J72" s="231"/>
      <c r="K72" s="13"/>
      <c r="L72" s="13"/>
      <c r="M72" s="13"/>
      <c r="N72" s="13"/>
      <c r="O72" s="134"/>
      <c r="P72" s="134"/>
      <c r="Q72" s="134"/>
      <c r="R72" s="134"/>
      <c r="S72" s="134"/>
      <c r="T72" s="134"/>
      <c r="U72" s="134"/>
      <c r="V72" s="134"/>
      <c r="W72" s="134"/>
    </row>
    <row r="73" spans="1:23" x14ac:dyDescent="0.3">
      <c r="A73" s="45"/>
      <c r="B73" s="48" t="s">
        <v>141</v>
      </c>
      <c r="C73" s="264">
        <f t="shared" si="4"/>
        <v>44</v>
      </c>
      <c r="D73" s="13"/>
      <c r="E73" s="13"/>
      <c r="F73" s="13"/>
      <c r="G73" s="13"/>
      <c r="H73" s="231"/>
      <c r="I73" s="13"/>
      <c r="J73" s="231"/>
      <c r="K73" s="13"/>
      <c r="L73" s="13"/>
      <c r="M73" s="13"/>
      <c r="N73" s="13"/>
      <c r="O73" s="134"/>
      <c r="P73" s="134"/>
      <c r="Q73" s="134"/>
      <c r="R73" s="134"/>
      <c r="S73" s="134"/>
      <c r="T73" s="134"/>
      <c r="U73" s="134"/>
      <c r="V73" s="134"/>
      <c r="W73" s="134"/>
    </row>
    <row r="74" spans="1:23" x14ac:dyDescent="0.3">
      <c r="A74" s="45"/>
      <c r="B74" s="48" t="s">
        <v>1</v>
      </c>
      <c r="C74" s="264">
        <f t="shared" si="4"/>
        <v>45</v>
      </c>
      <c r="D74" s="13"/>
      <c r="E74" s="13"/>
      <c r="F74" s="13"/>
      <c r="G74" s="13"/>
      <c r="H74" s="231"/>
      <c r="I74" s="13"/>
      <c r="J74" s="231"/>
      <c r="K74" s="13"/>
      <c r="L74" s="13"/>
      <c r="M74" s="13"/>
      <c r="N74" s="13"/>
      <c r="O74" s="134"/>
      <c r="P74" s="134"/>
      <c r="Q74" s="134"/>
      <c r="R74" s="134"/>
      <c r="S74" s="134"/>
      <c r="T74" s="134"/>
      <c r="U74" s="134"/>
      <c r="V74" s="134"/>
      <c r="W74" s="134"/>
    </row>
    <row r="75" spans="1:23" x14ac:dyDescent="0.3">
      <c r="A75" s="45"/>
      <c r="B75" s="48" t="s">
        <v>119</v>
      </c>
      <c r="C75" s="264">
        <f t="shared" si="4"/>
        <v>46</v>
      </c>
      <c r="D75" s="13"/>
      <c r="E75" s="13"/>
      <c r="F75" s="13"/>
      <c r="G75" s="13"/>
      <c r="H75" s="231"/>
      <c r="I75" s="13"/>
      <c r="J75" s="231"/>
      <c r="K75" s="13"/>
      <c r="L75" s="13"/>
      <c r="M75" s="13"/>
      <c r="N75" s="13"/>
      <c r="O75" s="134"/>
      <c r="P75" s="134"/>
      <c r="Q75" s="134"/>
      <c r="R75" s="134"/>
      <c r="S75" s="134"/>
      <c r="T75" s="134"/>
      <c r="U75" s="134"/>
      <c r="V75" s="134"/>
      <c r="W75" s="134"/>
    </row>
    <row r="76" spans="1:23" x14ac:dyDescent="0.3">
      <c r="A76" s="45"/>
      <c r="B76" s="137" t="s">
        <v>626</v>
      </c>
      <c r="C76" s="264">
        <f t="shared" si="4"/>
        <v>47</v>
      </c>
      <c r="D76" s="60"/>
      <c r="E76" s="60"/>
      <c r="F76" s="60"/>
      <c r="G76" s="60"/>
      <c r="H76" s="231"/>
      <c r="I76" s="60"/>
      <c r="J76" s="231"/>
      <c r="K76" s="60"/>
      <c r="L76" s="60"/>
      <c r="M76" s="60"/>
      <c r="N76" s="60"/>
      <c r="O76" s="60"/>
      <c r="P76" s="60"/>
      <c r="Q76" s="60"/>
      <c r="R76" s="60"/>
      <c r="S76" s="60"/>
      <c r="T76" s="60"/>
      <c r="U76" s="60"/>
      <c r="V76" s="60"/>
      <c r="W76" s="60"/>
    </row>
    <row r="77" spans="1:23" x14ac:dyDescent="0.3">
      <c r="A77" s="45"/>
      <c r="B77" s="47" t="s">
        <v>176</v>
      </c>
      <c r="C77" s="264">
        <f t="shared" si="4"/>
        <v>48</v>
      </c>
      <c r="D77" s="13"/>
      <c r="E77" s="13"/>
      <c r="F77" s="13"/>
      <c r="G77" s="13"/>
      <c r="H77" s="231"/>
      <c r="I77" s="13"/>
      <c r="J77" s="231"/>
      <c r="K77" s="13"/>
      <c r="L77" s="13"/>
      <c r="M77" s="13"/>
      <c r="N77" s="13"/>
      <c r="O77" s="134"/>
      <c r="P77" s="134"/>
      <c r="Q77" s="134"/>
      <c r="R77" s="134"/>
      <c r="S77" s="134"/>
      <c r="T77" s="134"/>
      <c r="U77" s="134"/>
      <c r="V77" s="134"/>
      <c r="W77" s="134"/>
    </row>
    <row r="78" spans="1:23" ht="16.5" x14ac:dyDescent="0.3">
      <c r="A78" s="45"/>
      <c r="B78" s="47" t="s">
        <v>232</v>
      </c>
      <c r="C78" s="264">
        <f t="shared" si="4"/>
        <v>49</v>
      </c>
      <c r="D78" s="13"/>
      <c r="E78" s="13"/>
      <c r="F78" s="13"/>
      <c r="G78" s="13"/>
      <c r="H78" s="231"/>
      <c r="I78" s="13"/>
      <c r="J78" s="231"/>
      <c r="K78" s="13"/>
      <c r="L78" s="13"/>
      <c r="M78" s="13"/>
      <c r="N78" s="13"/>
      <c r="O78" s="134"/>
      <c r="P78" s="134"/>
      <c r="Q78" s="134"/>
      <c r="R78" s="134"/>
      <c r="S78" s="134"/>
      <c r="T78" s="134"/>
      <c r="U78" s="134"/>
      <c r="V78" s="134"/>
      <c r="W78" s="134"/>
    </row>
    <row r="79" spans="1:23" x14ac:dyDescent="0.3">
      <c r="A79" s="45"/>
      <c r="B79" s="40" t="s">
        <v>155</v>
      </c>
      <c r="C79" s="264">
        <f t="shared" si="4"/>
        <v>50</v>
      </c>
      <c r="D79" s="70"/>
      <c r="E79" s="70"/>
      <c r="F79" s="70"/>
      <c r="G79" s="70"/>
      <c r="H79" s="181"/>
      <c r="I79" s="70"/>
      <c r="J79" s="181"/>
      <c r="K79" s="70"/>
      <c r="L79" s="70"/>
      <c r="M79" s="70"/>
      <c r="N79" s="70"/>
      <c r="O79" s="70"/>
      <c r="P79" s="70"/>
      <c r="Q79" s="70"/>
      <c r="R79" s="70"/>
      <c r="S79" s="70"/>
      <c r="T79" s="70"/>
      <c r="U79" s="70"/>
      <c r="V79" s="70"/>
      <c r="W79" s="70"/>
    </row>
    <row r="80" spans="1:23" x14ac:dyDescent="0.3">
      <c r="A80" s="45"/>
      <c r="B80" s="139" t="s">
        <v>627</v>
      </c>
      <c r="C80" s="264">
        <f t="shared" si="4"/>
        <v>51</v>
      </c>
      <c r="D80" s="60"/>
      <c r="E80" s="60"/>
      <c r="F80" s="60"/>
      <c r="G80" s="60"/>
      <c r="H80" s="231"/>
      <c r="I80" s="60"/>
      <c r="J80" s="231"/>
      <c r="K80" s="60"/>
      <c r="L80" s="60"/>
      <c r="M80" s="60"/>
      <c r="N80" s="60"/>
      <c r="O80" s="60"/>
      <c r="P80" s="60"/>
      <c r="Q80" s="60"/>
      <c r="R80" s="60"/>
      <c r="S80" s="60"/>
      <c r="T80" s="60"/>
      <c r="U80" s="60"/>
      <c r="V80" s="60"/>
      <c r="W80" s="60"/>
    </row>
    <row r="81" spans="1:23" x14ac:dyDescent="0.3">
      <c r="A81" s="45"/>
      <c r="B81" s="61" t="s">
        <v>156</v>
      </c>
      <c r="C81" s="264">
        <f t="shared" si="4"/>
        <v>52</v>
      </c>
      <c r="D81" s="70"/>
      <c r="E81" s="70"/>
      <c r="F81" s="70"/>
      <c r="G81" s="70"/>
      <c r="H81" s="181"/>
      <c r="I81" s="70"/>
      <c r="J81" s="181"/>
      <c r="K81" s="70"/>
      <c r="L81" s="70"/>
      <c r="M81" s="70"/>
      <c r="N81" s="70"/>
      <c r="O81" s="70"/>
      <c r="P81" s="70"/>
      <c r="Q81" s="70"/>
      <c r="R81" s="70"/>
      <c r="S81" s="70"/>
      <c r="T81" s="70"/>
      <c r="U81" s="70"/>
      <c r="V81" s="70"/>
      <c r="W81" s="70"/>
    </row>
    <row r="82" spans="1:23" x14ac:dyDescent="0.3">
      <c r="A82" s="45"/>
      <c r="B82" s="61" t="s">
        <v>157</v>
      </c>
      <c r="C82" s="264">
        <f t="shared" si="4"/>
        <v>53</v>
      </c>
      <c r="D82" s="70"/>
      <c r="E82" s="70"/>
      <c r="F82" s="70"/>
      <c r="G82" s="70"/>
      <c r="H82" s="181"/>
      <c r="I82" s="70"/>
      <c r="J82" s="181"/>
      <c r="K82" s="70"/>
      <c r="L82" s="70"/>
      <c r="M82" s="70"/>
      <c r="N82" s="70"/>
      <c r="O82" s="70"/>
      <c r="P82" s="70"/>
      <c r="Q82" s="70"/>
      <c r="R82" s="70"/>
      <c r="S82" s="70"/>
      <c r="T82" s="70"/>
      <c r="U82" s="70"/>
      <c r="V82" s="70"/>
      <c r="W82" s="70"/>
    </row>
    <row r="83" spans="1:23" x14ac:dyDescent="0.3">
      <c r="A83" s="45"/>
      <c r="B83" s="47" t="s">
        <v>105</v>
      </c>
      <c r="C83" s="264">
        <f t="shared" si="4"/>
        <v>54</v>
      </c>
      <c r="D83" s="60"/>
      <c r="E83" s="60"/>
      <c r="F83" s="60"/>
      <c r="G83" s="60"/>
      <c r="H83" s="231"/>
      <c r="I83" s="60"/>
      <c r="J83" s="231"/>
      <c r="K83" s="60"/>
      <c r="L83" s="60"/>
      <c r="M83" s="60"/>
      <c r="N83" s="60"/>
      <c r="O83" s="60"/>
      <c r="P83" s="60"/>
      <c r="Q83" s="60"/>
      <c r="R83" s="60"/>
      <c r="S83" s="60"/>
      <c r="T83" s="60"/>
      <c r="U83" s="60"/>
      <c r="V83" s="60"/>
      <c r="W83" s="60"/>
    </row>
    <row r="84" spans="1:23" x14ac:dyDescent="0.3">
      <c r="A84" s="45"/>
      <c r="B84" s="14" t="s">
        <v>152</v>
      </c>
      <c r="C84" s="264">
        <f t="shared" si="4"/>
        <v>55</v>
      </c>
      <c r="D84" s="70"/>
      <c r="E84" s="70"/>
      <c r="F84" s="70"/>
      <c r="G84" s="70"/>
      <c r="H84" s="181"/>
      <c r="I84" s="70"/>
      <c r="J84" s="181"/>
      <c r="K84" s="70"/>
      <c r="L84" s="70"/>
      <c r="M84" s="70"/>
      <c r="N84" s="70"/>
      <c r="O84" s="70"/>
      <c r="P84" s="70"/>
      <c r="Q84" s="70"/>
      <c r="R84" s="70"/>
      <c r="S84" s="70"/>
      <c r="T84" s="70"/>
      <c r="U84" s="70"/>
      <c r="V84" s="70"/>
      <c r="W84" s="70"/>
    </row>
    <row r="85" spans="1:23" ht="16.5" x14ac:dyDescent="0.3">
      <c r="A85" s="45"/>
      <c r="B85" s="59" t="s">
        <v>420</v>
      </c>
      <c r="C85" s="264">
        <f t="shared" si="4"/>
        <v>56</v>
      </c>
      <c r="D85" s="70"/>
      <c r="E85" s="70"/>
      <c r="F85" s="70"/>
      <c r="G85" s="70"/>
      <c r="H85" s="495"/>
      <c r="I85" s="70"/>
      <c r="J85" s="495"/>
      <c r="K85" s="70"/>
      <c r="L85" s="70"/>
      <c r="M85" s="70"/>
      <c r="N85" s="70"/>
      <c r="O85" s="70"/>
      <c r="P85" s="70"/>
      <c r="Q85" s="70"/>
      <c r="R85" s="70"/>
      <c r="S85" s="70"/>
      <c r="T85" s="70"/>
      <c r="U85" s="70"/>
      <c r="V85" s="70"/>
      <c r="W85" s="70"/>
    </row>
    <row r="86" spans="1:23" ht="16.5" x14ac:dyDescent="0.3">
      <c r="A86" s="45"/>
      <c r="B86" s="269" t="s">
        <v>424</v>
      </c>
      <c r="C86" s="264">
        <f t="shared" si="4"/>
        <v>57</v>
      </c>
      <c r="D86" s="495"/>
      <c r="E86" s="495"/>
      <c r="F86" s="495"/>
      <c r="G86" s="495"/>
      <c r="H86" s="495"/>
      <c r="I86" s="495"/>
      <c r="J86" s="495"/>
      <c r="K86" s="495"/>
      <c r="L86" s="495"/>
      <c r="M86" s="495"/>
      <c r="N86" s="495"/>
      <c r="O86" s="495"/>
      <c r="P86" s="495"/>
      <c r="Q86" s="495"/>
      <c r="R86" s="495"/>
      <c r="S86" s="495"/>
      <c r="T86" s="495"/>
      <c r="U86" s="495"/>
      <c r="V86" s="495"/>
      <c r="W86" s="495"/>
    </row>
    <row r="87" spans="1:23" x14ac:dyDescent="0.3">
      <c r="A87" s="45"/>
      <c r="B87" s="47" t="s">
        <v>106</v>
      </c>
      <c r="C87" s="264">
        <f t="shared" si="4"/>
        <v>58</v>
      </c>
      <c r="D87" s="60"/>
      <c r="E87" s="60"/>
      <c r="F87" s="60"/>
      <c r="G87" s="60"/>
      <c r="H87" s="231"/>
      <c r="I87" s="60"/>
      <c r="J87" s="231"/>
      <c r="K87" s="60"/>
      <c r="L87" s="60"/>
      <c r="M87" s="60"/>
      <c r="N87" s="60"/>
      <c r="O87" s="60"/>
      <c r="P87" s="60"/>
      <c r="Q87" s="60"/>
      <c r="R87" s="60"/>
      <c r="S87" s="60"/>
      <c r="T87" s="60"/>
      <c r="U87" s="60"/>
      <c r="V87" s="60"/>
      <c r="W87" s="60"/>
    </row>
    <row r="88" spans="1:23" ht="16" x14ac:dyDescent="0.3">
      <c r="A88" s="45"/>
      <c r="B88" s="48" t="s">
        <v>233</v>
      </c>
      <c r="C88" s="264">
        <f t="shared" si="4"/>
        <v>59</v>
      </c>
      <c r="D88" s="13"/>
      <c r="E88" s="13"/>
      <c r="F88" s="13"/>
      <c r="G88" s="13"/>
      <c r="H88" s="231"/>
      <c r="I88" s="13"/>
      <c r="J88" s="231"/>
      <c r="K88" s="13"/>
      <c r="L88" s="13"/>
      <c r="M88" s="13"/>
      <c r="N88" s="13"/>
      <c r="O88" s="134"/>
      <c r="P88" s="134"/>
      <c r="Q88" s="134"/>
      <c r="R88" s="134"/>
      <c r="S88" s="134"/>
      <c r="T88" s="134"/>
      <c r="U88" s="134"/>
      <c r="V88" s="134"/>
      <c r="W88" s="134"/>
    </row>
    <row r="89" spans="1:23" x14ac:dyDescent="0.3">
      <c r="A89" s="45"/>
      <c r="B89" s="138" t="s">
        <v>628</v>
      </c>
      <c r="C89" s="264">
        <f t="shared" si="4"/>
        <v>60</v>
      </c>
      <c r="D89" s="18"/>
      <c r="E89" s="18"/>
      <c r="F89" s="18"/>
      <c r="G89" s="18"/>
      <c r="H89" s="182"/>
      <c r="I89" s="18"/>
      <c r="J89" s="182"/>
      <c r="K89" s="18"/>
      <c r="L89" s="18"/>
      <c r="M89" s="18"/>
      <c r="N89" s="18"/>
      <c r="O89" s="60"/>
      <c r="P89" s="60"/>
      <c r="Q89" s="60"/>
      <c r="R89" s="60"/>
      <c r="S89" s="60"/>
      <c r="T89" s="60"/>
      <c r="U89" s="60"/>
      <c r="V89" s="60"/>
      <c r="W89" s="60"/>
    </row>
    <row r="90" spans="1:23" x14ac:dyDescent="0.3">
      <c r="A90" s="45"/>
      <c r="B90" s="637" t="s">
        <v>415</v>
      </c>
      <c r="C90" s="638"/>
      <c r="D90" s="638"/>
      <c r="E90" s="638"/>
      <c r="F90" s="638"/>
      <c r="G90" s="638"/>
      <c r="H90" s="638"/>
      <c r="I90" s="638"/>
      <c r="J90" s="49"/>
      <c r="K90" s="49"/>
      <c r="L90" s="50"/>
      <c r="M90" s="50"/>
      <c r="N90" s="50"/>
      <c r="O90" s="50"/>
    </row>
    <row r="91" spans="1:23" x14ac:dyDescent="0.3">
      <c r="A91" s="45"/>
      <c r="B91" s="707" t="s">
        <v>36</v>
      </c>
      <c r="C91" s="708"/>
      <c r="D91" s="708"/>
      <c r="E91" s="708"/>
      <c r="F91" s="708"/>
      <c r="G91" s="51"/>
    </row>
    <row r="92" spans="1:23" x14ac:dyDescent="0.3">
      <c r="A92" s="45"/>
      <c r="B92" s="705" t="s">
        <v>120</v>
      </c>
      <c r="C92" s="706"/>
      <c r="D92" s="706"/>
      <c r="E92" s="706"/>
      <c r="F92" s="706"/>
      <c r="G92" s="706"/>
      <c r="H92" s="51"/>
      <c r="I92" s="51"/>
      <c r="J92" s="51"/>
      <c r="K92" s="51"/>
      <c r="L92" s="51"/>
      <c r="M92" s="51"/>
      <c r="N92" s="51"/>
      <c r="O92" s="51"/>
    </row>
    <row r="93" spans="1:23" x14ac:dyDescent="0.3">
      <c r="A93" s="45"/>
      <c r="B93" s="707" t="s">
        <v>585</v>
      </c>
      <c r="C93" s="708"/>
      <c r="D93" s="708"/>
      <c r="E93" s="708"/>
      <c r="F93" s="708"/>
      <c r="G93" s="708"/>
      <c r="H93" s="708"/>
      <c r="I93" s="708"/>
      <c r="J93" s="708"/>
      <c r="K93" s="51"/>
      <c r="L93" s="51"/>
      <c r="M93" s="51"/>
      <c r="N93" s="51"/>
      <c r="O93" s="51"/>
    </row>
    <row r="94" spans="1:23" ht="15.5" x14ac:dyDescent="0.35">
      <c r="A94" s="45"/>
      <c r="B94" s="707" t="s">
        <v>421</v>
      </c>
      <c r="C94" s="708"/>
      <c r="D94" s="708"/>
      <c r="E94" s="708"/>
      <c r="F94" s="708"/>
      <c r="G94" s="708"/>
      <c r="H94" s="708"/>
      <c r="I94" s="708"/>
      <c r="J94"/>
      <c r="K94" s="51"/>
      <c r="L94" s="51"/>
      <c r="M94" s="51"/>
      <c r="N94" s="51"/>
      <c r="O94" s="51"/>
    </row>
    <row r="95" spans="1:23" ht="15.5" x14ac:dyDescent="0.35">
      <c r="A95" s="45"/>
      <c r="B95" s="81" t="s">
        <v>422</v>
      </c>
      <c r="C95" s="67"/>
      <c r="D95" s="67"/>
      <c r="E95" s="67"/>
      <c r="F95" s="67"/>
      <c r="G95" s="67"/>
      <c r="H95" s="67"/>
      <c r="I95" s="67"/>
      <c r="J95"/>
      <c r="K95" s="51"/>
      <c r="L95" s="51"/>
      <c r="M95" s="51"/>
      <c r="N95" s="51"/>
      <c r="O95" s="51"/>
    </row>
    <row r="96" spans="1:23" ht="15.5" x14ac:dyDescent="0.35">
      <c r="A96" s="45"/>
      <c r="B96" s="66" t="s">
        <v>231</v>
      </c>
      <c r="C96" s="67"/>
      <c r="D96" s="67"/>
      <c r="E96" s="67"/>
      <c r="F96" s="67"/>
      <c r="G96" s="67"/>
      <c r="H96" s="67"/>
      <c r="I96" s="67"/>
      <c r="J96"/>
      <c r="K96" s="51"/>
      <c r="L96" s="51"/>
      <c r="M96" s="51"/>
      <c r="N96" s="51"/>
      <c r="O96" s="51"/>
    </row>
    <row r="97" spans="1:15" ht="15.5" x14ac:dyDescent="0.35">
      <c r="A97" s="45"/>
      <c r="B97" s="66" t="s">
        <v>230</v>
      </c>
      <c r="C97" s="67"/>
      <c r="D97" s="67"/>
      <c r="E97" s="67"/>
      <c r="F97" s="67"/>
      <c r="G97"/>
      <c r="H97"/>
      <c r="I97"/>
      <c r="J97"/>
      <c r="K97"/>
      <c r="L97"/>
      <c r="M97"/>
      <c r="N97"/>
      <c r="O97" s="51"/>
    </row>
    <row r="98" spans="1:15" ht="15.5" x14ac:dyDescent="0.35">
      <c r="A98" s="45"/>
      <c r="B98" s="66" t="s">
        <v>229</v>
      </c>
      <c r="C98" s="67"/>
      <c r="D98" s="67"/>
      <c r="E98" s="67"/>
      <c r="F98" s="67"/>
      <c r="G98"/>
      <c r="H98"/>
      <c r="I98"/>
      <c r="J98"/>
      <c r="K98"/>
      <c r="L98"/>
      <c r="M98"/>
      <c r="N98"/>
      <c r="O98" s="51"/>
    </row>
    <row r="99" spans="1:15" customFormat="1" ht="18" customHeight="1" x14ac:dyDescent="0.35"/>
    <row r="100" spans="1:15" customFormat="1" ht="15.5" x14ac:dyDescent="0.35"/>
    <row r="101" spans="1:15" customFormat="1" ht="15.5" x14ac:dyDescent="0.35"/>
    <row r="102" spans="1:15" ht="137.25" customHeight="1" x14ac:dyDescent="0.35">
      <c r="B102" s="718" t="s">
        <v>594</v>
      </c>
      <c r="C102" s="587" t="s">
        <v>19</v>
      </c>
      <c r="D102" s="20" t="s">
        <v>45</v>
      </c>
      <c r="E102" s="20" t="s">
        <v>129</v>
      </c>
      <c r="F102" s="20" t="s">
        <v>130</v>
      </c>
      <c r="G102"/>
      <c r="H102"/>
      <c r="I102"/>
      <c r="J102"/>
      <c r="K102"/>
      <c r="L102"/>
      <c r="M102"/>
      <c r="N102"/>
    </row>
    <row r="103" spans="1:15" ht="15.75" customHeight="1" x14ac:dyDescent="0.35">
      <c r="B103" s="718"/>
      <c r="C103" s="714"/>
      <c r="D103" s="19">
        <v>1</v>
      </c>
      <c r="E103" s="19">
        <v>2</v>
      </c>
      <c r="F103" s="20">
        <v>3</v>
      </c>
      <c r="G103" s="16"/>
      <c r="H103" s="3"/>
      <c r="I103"/>
      <c r="J103"/>
      <c r="K103"/>
      <c r="L103"/>
      <c r="M103"/>
    </row>
    <row r="104" spans="1:15" ht="15.5" x14ac:dyDescent="0.35">
      <c r="B104" s="71" t="s">
        <v>629</v>
      </c>
      <c r="C104" s="189">
        <f>C89+1</f>
        <v>61</v>
      </c>
      <c r="D104" s="60"/>
      <c r="E104" s="60"/>
      <c r="F104" s="60"/>
      <c r="G104" s="25"/>
      <c r="H104" s="3"/>
      <c r="I104"/>
      <c r="J104"/>
      <c r="K104"/>
      <c r="L104"/>
      <c r="M104"/>
    </row>
    <row r="105" spans="1:15" ht="15.5" x14ac:dyDescent="0.35">
      <c r="B105" s="72" t="s">
        <v>30</v>
      </c>
      <c r="C105" s="189">
        <f t="shared" ref="C105:C133" si="5">C104+1</f>
        <v>62</v>
      </c>
      <c r="D105" s="60"/>
      <c r="E105" s="60"/>
      <c r="F105" s="60"/>
      <c r="G105" s="3"/>
      <c r="H105" s="3"/>
      <c r="I105"/>
      <c r="J105"/>
      <c r="K105"/>
      <c r="L105"/>
      <c r="M105"/>
    </row>
    <row r="106" spans="1:15" ht="15.5" x14ac:dyDescent="0.35">
      <c r="B106" s="174" t="s">
        <v>399</v>
      </c>
      <c r="C106" s="189">
        <f t="shared" si="5"/>
        <v>63</v>
      </c>
      <c r="D106" s="60"/>
      <c r="E106" s="60"/>
      <c r="F106" s="60"/>
      <c r="G106" s="3"/>
      <c r="H106" s="3"/>
      <c r="I106"/>
      <c r="J106"/>
      <c r="K106"/>
      <c r="L106"/>
      <c r="M106"/>
    </row>
    <row r="107" spans="1:15" ht="15.5" x14ac:dyDescent="0.35">
      <c r="B107" s="175" t="s">
        <v>393</v>
      </c>
      <c r="C107" s="189">
        <f t="shared" si="5"/>
        <v>64</v>
      </c>
      <c r="D107" s="60"/>
      <c r="E107" s="60"/>
      <c r="F107" s="60"/>
      <c r="G107" s="3"/>
      <c r="H107" s="3"/>
      <c r="I107"/>
      <c r="J107"/>
      <c r="K107"/>
      <c r="L107"/>
      <c r="M107"/>
    </row>
    <row r="108" spans="1:15" ht="15.5" x14ac:dyDescent="0.35">
      <c r="B108" s="175" t="s">
        <v>394</v>
      </c>
      <c r="C108" s="189">
        <f t="shared" si="5"/>
        <v>65</v>
      </c>
      <c r="D108" s="60"/>
      <c r="E108" s="60"/>
      <c r="F108" s="60"/>
      <c r="G108" s="3"/>
      <c r="H108" s="3"/>
      <c r="I108"/>
      <c r="J108"/>
      <c r="K108"/>
      <c r="L108"/>
      <c r="M108"/>
    </row>
    <row r="109" spans="1:15" ht="15.5" x14ac:dyDescent="0.35">
      <c r="B109" s="175" t="s">
        <v>395</v>
      </c>
      <c r="C109" s="189">
        <f t="shared" si="5"/>
        <v>66</v>
      </c>
      <c r="D109" s="60"/>
      <c r="E109" s="60"/>
      <c r="F109" s="60"/>
      <c r="G109" s="3"/>
      <c r="H109" s="3"/>
      <c r="I109"/>
      <c r="J109"/>
      <c r="K109"/>
      <c r="L109"/>
      <c r="M109"/>
    </row>
    <row r="110" spans="1:15" ht="15.5" x14ac:dyDescent="0.35">
      <c r="B110" s="176" t="s">
        <v>396</v>
      </c>
      <c r="C110" s="189">
        <f t="shared" si="5"/>
        <v>67</v>
      </c>
      <c r="D110" s="60"/>
      <c r="E110" s="60"/>
      <c r="F110" s="60"/>
      <c r="G110" s="3"/>
      <c r="H110" s="3"/>
      <c r="I110"/>
      <c r="J110"/>
      <c r="K110"/>
      <c r="L110"/>
      <c r="M110"/>
    </row>
    <row r="111" spans="1:15" ht="15.5" x14ac:dyDescent="0.35">
      <c r="B111" s="176" t="s">
        <v>397</v>
      </c>
      <c r="C111" s="189">
        <f t="shared" si="5"/>
        <v>68</v>
      </c>
      <c r="D111" s="60"/>
      <c r="E111" s="60"/>
      <c r="F111" s="60"/>
      <c r="G111" s="3"/>
      <c r="H111" s="3"/>
      <c r="I111"/>
      <c r="J111"/>
      <c r="K111"/>
      <c r="L111"/>
      <c r="M111"/>
    </row>
    <row r="112" spans="1:15" ht="15.5" x14ac:dyDescent="0.35">
      <c r="B112" s="176" t="s">
        <v>398</v>
      </c>
      <c r="C112" s="189">
        <f t="shared" si="5"/>
        <v>69</v>
      </c>
      <c r="D112" s="60"/>
      <c r="E112" s="60"/>
      <c r="F112" s="60"/>
      <c r="G112" s="3"/>
      <c r="H112" s="3"/>
      <c r="I112"/>
      <c r="J112"/>
      <c r="K112"/>
      <c r="L112"/>
      <c r="M112"/>
    </row>
    <row r="113" spans="2:13" ht="15.5" x14ac:dyDescent="0.35">
      <c r="B113" s="72" t="s">
        <v>31</v>
      </c>
      <c r="C113" s="189">
        <f t="shared" si="5"/>
        <v>70</v>
      </c>
      <c r="D113" s="60"/>
      <c r="E113" s="60"/>
      <c r="F113" s="60"/>
      <c r="G113" s="3"/>
      <c r="H113" s="3"/>
      <c r="I113"/>
      <c r="J113"/>
      <c r="K113"/>
      <c r="L113"/>
      <c r="M113"/>
    </row>
    <row r="114" spans="2:13" ht="15.5" x14ac:dyDescent="0.35">
      <c r="B114" s="538" t="s">
        <v>242</v>
      </c>
      <c r="C114" s="189">
        <f t="shared" si="5"/>
        <v>71</v>
      </c>
      <c r="D114" s="60"/>
      <c r="E114" s="60"/>
      <c r="F114" s="60"/>
      <c r="G114" s="3"/>
      <c r="H114" s="3"/>
      <c r="I114"/>
      <c r="J114"/>
      <c r="K114"/>
      <c r="L114"/>
      <c r="M114"/>
    </row>
    <row r="115" spans="2:13" ht="15.5" x14ac:dyDescent="0.35">
      <c r="B115" s="73" t="s">
        <v>32</v>
      </c>
      <c r="C115" s="189">
        <f t="shared" si="5"/>
        <v>72</v>
      </c>
      <c r="D115" s="60"/>
      <c r="E115" s="60"/>
      <c r="F115" s="60"/>
      <c r="G115" s="3"/>
      <c r="H115" s="3"/>
      <c r="I115"/>
      <c r="J115"/>
      <c r="K115"/>
      <c r="L115"/>
      <c r="M115"/>
    </row>
    <row r="116" spans="2:13" ht="15.5" x14ac:dyDescent="0.35">
      <c r="B116" s="73" t="s">
        <v>33</v>
      </c>
      <c r="C116" s="189">
        <f t="shared" si="5"/>
        <v>73</v>
      </c>
      <c r="D116" s="60"/>
      <c r="E116" s="60"/>
      <c r="F116" s="60"/>
      <c r="G116" s="3"/>
      <c r="H116" s="3"/>
      <c r="I116"/>
      <c r="J116"/>
      <c r="K116"/>
      <c r="L116"/>
      <c r="M116"/>
    </row>
    <row r="117" spans="2:13" ht="15.5" x14ac:dyDescent="0.35">
      <c r="B117" s="74" t="s">
        <v>128</v>
      </c>
      <c r="C117" s="189">
        <f t="shared" si="5"/>
        <v>74</v>
      </c>
      <c r="D117" s="60"/>
      <c r="E117" s="60"/>
      <c r="F117" s="60"/>
      <c r="G117" s="3"/>
      <c r="H117" s="3"/>
      <c r="I117"/>
      <c r="J117"/>
      <c r="K117"/>
      <c r="L117"/>
      <c r="M117"/>
    </row>
    <row r="118" spans="2:13" ht="15.5" x14ac:dyDescent="0.35">
      <c r="B118" s="71" t="s">
        <v>34</v>
      </c>
      <c r="C118" s="189">
        <f t="shared" si="5"/>
        <v>75</v>
      </c>
      <c r="D118" s="60"/>
      <c r="E118" s="60"/>
      <c r="F118" s="60"/>
      <c r="G118" s="3"/>
      <c r="H118" s="3"/>
      <c r="I118"/>
      <c r="J118"/>
      <c r="K118"/>
      <c r="L118"/>
      <c r="M118"/>
    </row>
    <row r="119" spans="2:13" ht="15.5" x14ac:dyDescent="0.35">
      <c r="B119" s="71" t="s">
        <v>35</v>
      </c>
      <c r="C119" s="189">
        <f t="shared" si="5"/>
        <v>76</v>
      </c>
      <c r="D119" s="60"/>
      <c r="E119" s="60"/>
      <c r="F119" s="60"/>
      <c r="G119" s="3"/>
      <c r="H119" s="3"/>
      <c r="I119"/>
      <c r="J119"/>
      <c r="K119"/>
      <c r="L119"/>
      <c r="M119"/>
    </row>
    <row r="120" spans="2:13" ht="15.5" x14ac:dyDescent="0.35">
      <c r="B120" s="71" t="s">
        <v>630</v>
      </c>
      <c r="C120" s="189">
        <f t="shared" si="5"/>
        <v>77</v>
      </c>
      <c r="D120" s="60"/>
      <c r="E120" s="60"/>
      <c r="F120" s="60"/>
      <c r="G120" s="3"/>
      <c r="H120" s="3"/>
      <c r="I120"/>
      <c r="J120"/>
      <c r="K120"/>
      <c r="L120"/>
      <c r="M120"/>
    </row>
    <row r="121" spans="2:13" ht="15.5" x14ac:dyDescent="0.35">
      <c r="B121" s="41" t="s">
        <v>153</v>
      </c>
      <c r="C121" s="189">
        <f t="shared" si="5"/>
        <v>78</v>
      </c>
      <c r="D121" s="60"/>
      <c r="E121" s="60"/>
      <c r="F121" s="60"/>
      <c r="G121" s="3"/>
      <c r="H121" s="3"/>
      <c r="I121"/>
      <c r="J121"/>
      <c r="K121"/>
      <c r="L121"/>
      <c r="M121"/>
    </row>
    <row r="122" spans="2:13" ht="15.5" x14ac:dyDescent="0.35">
      <c r="B122" s="41" t="s">
        <v>154</v>
      </c>
      <c r="C122" s="189">
        <f t="shared" si="5"/>
        <v>79</v>
      </c>
      <c r="D122" s="60"/>
      <c r="E122" s="60"/>
      <c r="F122" s="60"/>
      <c r="G122" s="3"/>
      <c r="H122" s="3"/>
      <c r="I122"/>
      <c r="J122"/>
      <c r="K122"/>
      <c r="L122"/>
      <c r="M122"/>
    </row>
    <row r="123" spans="2:13" ht="15.5" x14ac:dyDescent="0.35">
      <c r="B123" s="41" t="s">
        <v>155</v>
      </c>
      <c r="C123" s="189">
        <f t="shared" si="5"/>
        <v>80</v>
      </c>
      <c r="D123" s="70"/>
      <c r="E123" s="70"/>
      <c r="F123" s="70"/>
      <c r="G123" s="3"/>
      <c r="H123" s="3"/>
      <c r="I123"/>
      <c r="J123"/>
      <c r="K123"/>
      <c r="L123"/>
      <c r="M123"/>
    </row>
    <row r="124" spans="2:13" ht="15.5" x14ac:dyDescent="0.35">
      <c r="B124" s="72" t="s">
        <v>632</v>
      </c>
      <c r="C124" s="189">
        <f t="shared" si="5"/>
        <v>81</v>
      </c>
      <c r="D124" s="60"/>
      <c r="E124" s="60"/>
      <c r="F124" s="60"/>
      <c r="G124" s="3"/>
      <c r="H124" s="3"/>
      <c r="I124"/>
      <c r="J124"/>
      <c r="K124"/>
      <c r="L124"/>
      <c r="M124"/>
    </row>
    <row r="125" spans="2:13" ht="15.5" x14ac:dyDescent="0.35">
      <c r="B125" s="72" t="s">
        <v>156</v>
      </c>
      <c r="C125" s="189">
        <f t="shared" si="5"/>
        <v>82</v>
      </c>
      <c r="D125" s="70"/>
      <c r="E125" s="70"/>
      <c r="F125" s="70"/>
      <c r="G125" s="3"/>
      <c r="H125" s="3"/>
      <c r="I125"/>
      <c r="J125"/>
      <c r="K125"/>
      <c r="L125"/>
      <c r="M125"/>
    </row>
    <row r="126" spans="2:13" ht="15.5" x14ac:dyDescent="0.35">
      <c r="B126" s="72" t="s">
        <v>157</v>
      </c>
      <c r="C126" s="189">
        <f t="shared" si="5"/>
        <v>83</v>
      </c>
      <c r="D126" s="70"/>
      <c r="E126" s="70"/>
      <c r="F126" s="70"/>
      <c r="G126" s="3"/>
      <c r="H126" s="3"/>
      <c r="I126"/>
      <c r="J126"/>
      <c r="K126"/>
      <c r="L126"/>
      <c r="M126"/>
    </row>
    <row r="127" spans="2:13" ht="15.5" x14ac:dyDescent="0.35">
      <c r="B127" s="72" t="s">
        <v>151</v>
      </c>
      <c r="C127" s="189">
        <f t="shared" si="5"/>
        <v>84</v>
      </c>
      <c r="D127" s="60"/>
      <c r="E127" s="60"/>
      <c r="F127" s="60"/>
      <c r="G127" s="3"/>
      <c r="H127" s="3"/>
      <c r="I127"/>
      <c r="J127"/>
      <c r="K127"/>
      <c r="L127"/>
      <c r="M127"/>
    </row>
    <row r="128" spans="2:13" ht="15.5" x14ac:dyDescent="0.35">
      <c r="B128" s="72" t="s">
        <v>152</v>
      </c>
      <c r="C128" s="189">
        <f t="shared" si="5"/>
        <v>85</v>
      </c>
      <c r="D128" s="70"/>
      <c r="E128" s="70"/>
      <c r="F128" s="70"/>
      <c r="G128" s="3"/>
      <c r="H128" s="3"/>
      <c r="I128"/>
      <c r="J128"/>
      <c r="K128"/>
      <c r="L128"/>
      <c r="M128"/>
    </row>
    <row r="129" spans="2:19" ht="17" x14ac:dyDescent="0.35">
      <c r="B129" s="190" t="s">
        <v>400</v>
      </c>
      <c r="C129" s="189">
        <f t="shared" si="5"/>
        <v>86</v>
      </c>
      <c r="D129" s="70"/>
      <c r="E129" s="70"/>
      <c r="F129" s="70"/>
      <c r="G129" s="3"/>
      <c r="H129" s="3"/>
      <c r="I129"/>
      <c r="J129"/>
      <c r="K129"/>
      <c r="L129"/>
      <c r="M129"/>
    </row>
    <row r="130" spans="2:19" ht="17" x14ac:dyDescent="0.35">
      <c r="B130" s="191" t="s">
        <v>401</v>
      </c>
      <c r="C130" s="189">
        <f t="shared" si="5"/>
        <v>87</v>
      </c>
      <c r="D130" s="70"/>
      <c r="E130" s="70"/>
      <c r="F130" s="70"/>
      <c r="G130" s="3"/>
      <c r="H130" s="3"/>
      <c r="I130"/>
      <c r="J130"/>
      <c r="K130"/>
      <c r="L130"/>
      <c r="M130"/>
    </row>
    <row r="131" spans="2:19" ht="15.5" x14ac:dyDescent="0.35">
      <c r="B131" s="539" t="s">
        <v>106</v>
      </c>
      <c r="C131" s="189">
        <f t="shared" si="5"/>
        <v>88</v>
      </c>
      <c r="D131" s="60"/>
      <c r="E131" s="60"/>
      <c r="F131" s="60"/>
      <c r="G131" s="3"/>
      <c r="H131" s="3"/>
      <c r="I131"/>
      <c r="J131"/>
      <c r="K131"/>
      <c r="L131"/>
      <c r="M131"/>
    </row>
    <row r="132" spans="2:19" ht="16.5" x14ac:dyDescent="0.35">
      <c r="B132" s="71" t="s">
        <v>220</v>
      </c>
      <c r="C132" s="189">
        <f t="shared" si="5"/>
        <v>89</v>
      </c>
      <c r="D132" s="60"/>
      <c r="E132" s="60"/>
      <c r="F132" s="60"/>
      <c r="G132"/>
      <c r="H132"/>
      <c r="I132"/>
      <c r="J132"/>
      <c r="K132"/>
      <c r="L132"/>
      <c r="M132"/>
    </row>
    <row r="133" spans="2:19" ht="15.5" x14ac:dyDescent="0.35">
      <c r="B133" s="75" t="s">
        <v>631</v>
      </c>
      <c r="C133" s="189">
        <f t="shared" si="5"/>
        <v>90</v>
      </c>
      <c r="D133" s="60"/>
      <c r="E133" s="60"/>
      <c r="F133" s="60"/>
      <c r="G133"/>
      <c r="H133"/>
      <c r="I133"/>
      <c r="J133"/>
      <c r="K133"/>
      <c r="L133"/>
      <c r="M133"/>
    </row>
    <row r="134" spans="2:19" ht="15.5" x14ac:dyDescent="0.35">
      <c r="B134" s="17" t="s">
        <v>216</v>
      </c>
      <c r="C134" s="77"/>
      <c r="D134" s="78"/>
      <c r="E134" s="78"/>
      <c r="F134" s="78"/>
      <c r="G134"/>
      <c r="H134"/>
      <c r="I134"/>
      <c r="J134"/>
      <c r="K134"/>
      <c r="L134"/>
      <c r="M134"/>
    </row>
    <row r="135" spans="2:19" ht="15.5" x14ac:dyDescent="0.35">
      <c r="B135" s="68" t="s">
        <v>426</v>
      </c>
      <c r="C135" s="77"/>
      <c r="D135" s="78"/>
      <c r="E135" s="78"/>
      <c r="F135" s="78"/>
      <c r="G135"/>
      <c r="H135"/>
      <c r="I135"/>
      <c r="J135"/>
      <c r="K135"/>
      <c r="L135"/>
      <c r="M135"/>
    </row>
    <row r="136" spans="2:19" ht="15.5" x14ac:dyDescent="0.35">
      <c r="B136" s="68" t="s">
        <v>217</v>
      </c>
      <c r="C136" s="77"/>
      <c r="D136" s="78"/>
      <c r="E136" s="78"/>
      <c r="F136" s="78"/>
      <c r="G136"/>
      <c r="H136"/>
      <c r="I136"/>
      <c r="J136"/>
      <c r="K136"/>
      <c r="L136"/>
      <c r="M136"/>
    </row>
    <row r="137" spans="2:19" ht="15.5" x14ac:dyDescent="0.35">
      <c r="B137" s="68" t="s">
        <v>218</v>
      </c>
      <c r="C137" s="77"/>
      <c r="D137" s="78"/>
      <c r="E137" s="78"/>
      <c r="F137" s="78"/>
      <c r="G137"/>
      <c r="H137"/>
      <c r="I137"/>
      <c r="J137"/>
      <c r="K137"/>
      <c r="L137"/>
      <c r="M137"/>
    </row>
    <row r="138" spans="2:19" ht="15.5" x14ac:dyDescent="0.35">
      <c r="B138" s="68" t="s">
        <v>219</v>
      </c>
      <c r="C138" s="77"/>
      <c r="D138" s="78"/>
      <c r="E138" s="78"/>
      <c r="F138" s="78"/>
      <c r="G138"/>
      <c r="H138"/>
      <c r="I138"/>
      <c r="J138"/>
      <c r="K138"/>
      <c r="L138" s="3"/>
      <c r="M138" s="3"/>
    </row>
    <row r="139" spans="2:19" ht="15.5" x14ac:dyDescent="0.35">
      <c r="B139" s="69"/>
      <c r="C139" s="53"/>
      <c r="D139" s="62"/>
      <c r="E139" s="62"/>
      <c r="F139" s="62"/>
      <c r="G139"/>
      <c r="H139"/>
      <c r="I139"/>
      <c r="J139"/>
      <c r="K139"/>
      <c r="L139" s="3"/>
      <c r="M139" s="3"/>
      <c r="N139" s="3"/>
      <c r="O139" s="3"/>
      <c r="P139" s="3"/>
      <c r="Q139" s="3"/>
      <c r="R139" s="3"/>
      <c r="S139" s="3"/>
    </row>
    <row r="140" spans="2:19" x14ac:dyDescent="0.3">
      <c r="B140" s="238" t="s">
        <v>201</v>
      </c>
      <c r="C140" s="237"/>
      <c r="D140" s="236"/>
      <c r="E140" s="235"/>
      <c r="F140" s="235"/>
      <c r="G140" s="235"/>
      <c r="H140" s="726" t="s">
        <v>17</v>
      </c>
      <c r="I140" s="727"/>
      <c r="J140" s="727"/>
      <c r="K140" s="727"/>
      <c r="L140" s="727"/>
      <c r="M140" s="235"/>
      <c r="N140" s="235"/>
      <c r="O140" s="235"/>
      <c r="P140" s="235"/>
      <c r="Q140" s="235"/>
      <c r="R140" s="235"/>
      <c r="S140" s="235"/>
    </row>
    <row r="141" spans="2:19" ht="14" customHeight="1" x14ac:dyDescent="0.3">
      <c r="B141" s="701" t="s">
        <v>46</v>
      </c>
      <c r="C141" s="701" t="s">
        <v>19</v>
      </c>
      <c r="D141" s="234" t="s">
        <v>47</v>
      </c>
      <c r="E141" s="173"/>
      <c r="F141" s="173"/>
      <c r="G141" s="173"/>
      <c r="H141" s="173"/>
      <c r="I141" s="173"/>
      <c r="J141" s="173"/>
      <c r="K141" s="173"/>
      <c r="L141" s="173"/>
      <c r="M141" s="173"/>
      <c r="N141" s="173"/>
      <c r="O141" s="173"/>
      <c r="P141" s="624" t="s">
        <v>382</v>
      </c>
      <c r="Q141" s="624" t="s">
        <v>48</v>
      </c>
      <c r="R141" s="624"/>
      <c r="S141" s="624"/>
    </row>
    <row r="142" spans="2:19" x14ac:dyDescent="0.3">
      <c r="B142" s="702"/>
      <c r="C142" s="702"/>
      <c r="D142" s="624" t="s">
        <v>49</v>
      </c>
      <c r="E142" s="734"/>
      <c r="F142" s="734"/>
      <c r="G142" s="734" t="s">
        <v>50</v>
      </c>
      <c r="H142" s="734"/>
      <c r="I142" s="734"/>
      <c r="J142" s="734" t="s">
        <v>51</v>
      </c>
      <c r="K142" s="734"/>
      <c r="L142" s="734"/>
      <c r="M142" s="233" t="s">
        <v>52</v>
      </c>
      <c r="N142" s="233"/>
      <c r="O142" s="233"/>
      <c r="P142" s="624"/>
      <c r="Q142" s="624" t="s">
        <v>383</v>
      </c>
      <c r="R142" s="624" t="s">
        <v>384</v>
      </c>
      <c r="S142" s="624" t="s">
        <v>53</v>
      </c>
    </row>
    <row r="143" spans="2:19" ht="167.25" customHeight="1" x14ac:dyDescent="0.3">
      <c r="B143" s="702"/>
      <c r="C143" s="702"/>
      <c r="D143" s="234" t="s">
        <v>54</v>
      </c>
      <c r="E143" s="233" t="s">
        <v>55</v>
      </c>
      <c r="F143" s="234" t="s">
        <v>56</v>
      </c>
      <c r="G143" s="234" t="s">
        <v>54</v>
      </c>
      <c r="H143" s="233" t="s">
        <v>55</v>
      </c>
      <c r="I143" s="234" t="s">
        <v>56</v>
      </c>
      <c r="J143" s="234" t="s">
        <v>54</v>
      </c>
      <c r="K143" s="233" t="s">
        <v>55</v>
      </c>
      <c r="L143" s="234" t="s">
        <v>56</v>
      </c>
      <c r="M143" s="234" t="s">
        <v>54</v>
      </c>
      <c r="N143" s="233" t="s">
        <v>55</v>
      </c>
      <c r="O143" s="234" t="s">
        <v>56</v>
      </c>
      <c r="P143" s="624"/>
      <c r="Q143" s="624"/>
      <c r="R143" s="624"/>
      <c r="S143" s="624"/>
    </row>
    <row r="144" spans="2:19" x14ac:dyDescent="0.3">
      <c r="B144" s="702"/>
      <c r="C144" s="702"/>
      <c r="D144" s="234">
        <v>1</v>
      </c>
      <c r="E144" s="233">
        <v>2</v>
      </c>
      <c r="F144" s="233">
        <v>3</v>
      </c>
      <c r="G144" s="234">
        <v>4</v>
      </c>
      <c r="H144" s="233">
        <v>5</v>
      </c>
      <c r="I144" s="233">
        <v>6</v>
      </c>
      <c r="J144" s="234">
        <v>7</v>
      </c>
      <c r="K144" s="233">
        <v>8</v>
      </c>
      <c r="L144" s="233">
        <v>9</v>
      </c>
      <c r="M144" s="234">
        <v>10</v>
      </c>
      <c r="N144" s="233">
        <v>11</v>
      </c>
      <c r="O144" s="233">
        <v>12</v>
      </c>
      <c r="P144" s="233">
        <v>13</v>
      </c>
      <c r="Q144" s="234">
        <v>14</v>
      </c>
      <c r="R144" s="233">
        <v>15</v>
      </c>
      <c r="S144" s="234">
        <v>16</v>
      </c>
    </row>
    <row r="145" spans="1:19" x14ac:dyDescent="0.3">
      <c r="B145" s="236" t="s">
        <v>385</v>
      </c>
      <c r="C145" s="232">
        <f>C133+1</f>
        <v>91</v>
      </c>
      <c r="D145" s="231"/>
      <c r="E145" s="231"/>
      <c r="F145" s="231"/>
      <c r="G145" s="231"/>
      <c r="H145" s="231"/>
      <c r="I145" s="231"/>
      <c r="J145" s="231"/>
      <c r="K145" s="231"/>
      <c r="L145" s="231"/>
      <c r="M145" s="231"/>
      <c r="N145" s="231"/>
      <c r="O145" s="231"/>
      <c r="P145" s="231"/>
      <c r="Q145" s="231"/>
      <c r="R145" s="231"/>
      <c r="S145" s="235"/>
    </row>
    <row r="146" spans="1:19" x14ac:dyDescent="0.3">
      <c r="B146" s="230" t="s">
        <v>30</v>
      </c>
      <c r="C146" s="232">
        <f>C145+1</f>
        <v>92</v>
      </c>
      <c r="D146" s="231"/>
      <c r="E146" s="231"/>
      <c r="F146" s="231"/>
      <c r="G146" s="231"/>
      <c r="H146" s="231"/>
      <c r="I146" s="231"/>
      <c r="J146" s="231"/>
      <c r="K146" s="231"/>
      <c r="L146" s="231"/>
      <c r="M146" s="231"/>
      <c r="N146" s="231"/>
      <c r="O146" s="231"/>
      <c r="P146" s="231"/>
      <c r="Q146" s="231"/>
      <c r="R146" s="231"/>
      <c r="S146" s="235"/>
    </row>
    <row r="147" spans="1:19" x14ac:dyDescent="0.3">
      <c r="B147" s="230" t="s">
        <v>31</v>
      </c>
      <c r="C147" s="232">
        <f t="shared" ref="C147:C165" si="6">C146+1</f>
        <v>93</v>
      </c>
      <c r="D147" s="231"/>
      <c r="E147" s="231"/>
      <c r="F147" s="231"/>
      <c r="G147" s="231"/>
      <c r="H147" s="231"/>
      <c r="I147" s="231"/>
      <c r="J147" s="231"/>
      <c r="K147" s="231"/>
      <c r="L147" s="231"/>
      <c r="M147" s="231"/>
      <c r="N147" s="231"/>
      <c r="O147" s="231"/>
      <c r="P147" s="231"/>
      <c r="Q147" s="231"/>
      <c r="R147" s="231"/>
      <c r="S147" s="235"/>
    </row>
    <row r="148" spans="1:19" x14ac:dyDescent="0.3">
      <c r="B148" s="229" t="s">
        <v>32</v>
      </c>
      <c r="C148" s="232">
        <f t="shared" si="6"/>
        <v>94</v>
      </c>
      <c r="D148" s="231"/>
      <c r="E148" s="231"/>
      <c r="F148" s="231"/>
      <c r="G148" s="231"/>
      <c r="H148" s="231"/>
      <c r="I148" s="231"/>
      <c r="J148" s="231"/>
      <c r="K148" s="231"/>
      <c r="L148" s="231"/>
      <c r="M148" s="231"/>
      <c r="N148" s="231"/>
      <c r="O148" s="231"/>
      <c r="P148" s="231"/>
      <c r="Q148" s="231"/>
      <c r="R148" s="231"/>
      <c r="S148" s="235"/>
    </row>
    <row r="149" spans="1:19" x14ac:dyDescent="0.3">
      <c r="B149" s="229" t="s">
        <v>33</v>
      </c>
      <c r="C149" s="232">
        <f t="shared" si="6"/>
        <v>95</v>
      </c>
      <c r="D149" s="231"/>
      <c r="E149" s="231"/>
      <c r="F149" s="231"/>
      <c r="G149" s="231"/>
      <c r="H149" s="231"/>
      <c r="I149" s="231"/>
      <c r="J149" s="231"/>
      <c r="K149" s="231"/>
      <c r="L149" s="231"/>
      <c r="M149" s="231"/>
      <c r="N149" s="231"/>
      <c r="O149" s="231"/>
      <c r="P149" s="231"/>
      <c r="Q149" s="231"/>
      <c r="R149" s="231"/>
      <c r="S149" s="235"/>
    </row>
    <row r="150" spans="1:19" x14ac:dyDescent="0.3">
      <c r="B150" s="228" t="s">
        <v>386</v>
      </c>
      <c r="C150" s="232">
        <f t="shared" si="6"/>
        <v>96</v>
      </c>
      <c r="D150" s="231"/>
      <c r="E150" s="231"/>
      <c r="F150" s="231"/>
      <c r="G150" s="231"/>
      <c r="H150" s="231"/>
      <c r="I150" s="231"/>
      <c r="J150" s="231"/>
      <c r="K150" s="231"/>
      <c r="L150" s="231"/>
      <c r="M150" s="231"/>
      <c r="N150" s="231"/>
      <c r="O150" s="231"/>
      <c r="P150" s="231"/>
      <c r="Q150" s="231"/>
      <c r="R150" s="231"/>
      <c r="S150" s="235"/>
    </row>
    <row r="151" spans="1:19" x14ac:dyDescent="0.3">
      <c r="B151" s="236" t="s">
        <v>34</v>
      </c>
      <c r="C151" s="232">
        <f t="shared" si="6"/>
        <v>97</v>
      </c>
      <c r="D151" s="231"/>
      <c r="E151" s="231"/>
      <c r="F151" s="231"/>
      <c r="G151" s="231"/>
      <c r="H151" s="231"/>
      <c r="I151" s="231"/>
      <c r="J151" s="231"/>
      <c r="K151" s="231"/>
      <c r="L151" s="231"/>
      <c r="M151" s="231"/>
      <c r="N151" s="231"/>
      <c r="O151" s="231"/>
      <c r="P151" s="231"/>
      <c r="Q151" s="231"/>
      <c r="R151" s="231"/>
      <c r="S151" s="235"/>
    </row>
    <row r="152" spans="1:19" x14ac:dyDescent="0.3">
      <c r="B152" s="236" t="s">
        <v>35</v>
      </c>
      <c r="C152" s="232">
        <f t="shared" si="6"/>
        <v>98</v>
      </c>
      <c r="D152" s="231"/>
      <c r="E152" s="231"/>
      <c r="F152" s="231"/>
      <c r="G152" s="231"/>
      <c r="H152" s="231"/>
      <c r="I152" s="231"/>
      <c r="J152" s="231"/>
      <c r="K152" s="231"/>
      <c r="L152" s="231"/>
      <c r="M152" s="231"/>
      <c r="N152" s="231"/>
      <c r="O152" s="231"/>
      <c r="P152" s="231"/>
      <c r="Q152" s="231"/>
      <c r="R152" s="231"/>
      <c r="S152" s="235"/>
    </row>
    <row r="153" spans="1:19" x14ac:dyDescent="0.3">
      <c r="A153" s="4"/>
      <c r="B153" s="236" t="s">
        <v>387</v>
      </c>
      <c r="C153" s="232">
        <f t="shared" si="6"/>
        <v>99</v>
      </c>
      <c r="D153" s="231"/>
      <c r="E153" s="231"/>
      <c r="F153" s="231"/>
      <c r="G153" s="231"/>
      <c r="H153" s="231"/>
      <c r="I153" s="231"/>
      <c r="J153" s="231"/>
      <c r="K153" s="231"/>
      <c r="L153" s="231"/>
      <c r="M153" s="231"/>
      <c r="N153" s="231"/>
      <c r="O153" s="231"/>
      <c r="P153" s="231"/>
      <c r="Q153" s="231"/>
      <c r="R153" s="231"/>
      <c r="S153" s="235"/>
    </row>
    <row r="154" spans="1:19" x14ac:dyDescent="0.3">
      <c r="A154" s="4"/>
      <c r="B154" s="235" t="s">
        <v>153</v>
      </c>
      <c r="C154" s="232">
        <f t="shared" si="6"/>
        <v>100</v>
      </c>
      <c r="D154" s="227"/>
      <c r="E154" s="227"/>
      <c r="F154" s="227"/>
      <c r="G154" s="227"/>
      <c r="H154" s="227"/>
      <c r="I154" s="227"/>
      <c r="J154" s="227"/>
      <c r="K154" s="227"/>
      <c r="L154" s="227"/>
      <c r="M154" s="227"/>
      <c r="N154" s="227"/>
      <c r="O154" s="227"/>
      <c r="P154" s="227"/>
      <c r="Q154" s="227"/>
      <c r="R154" s="227"/>
      <c r="S154" s="235"/>
    </row>
    <row r="155" spans="1:19" ht="16.5" x14ac:dyDescent="0.3">
      <c r="A155" s="4"/>
      <c r="B155" s="235" t="s">
        <v>388</v>
      </c>
      <c r="C155" s="232">
        <f t="shared" si="6"/>
        <v>101</v>
      </c>
      <c r="D155" s="227"/>
      <c r="E155" s="227"/>
      <c r="F155" s="227"/>
      <c r="G155" s="227"/>
      <c r="H155" s="227"/>
      <c r="I155" s="227"/>
      <c r="J155" s="227"/>
      <c r="K155" s="227"/>
      <c r="L155" s="227"/>
      <c r="M155" s="227"/>
      <c r="N155" s="227"/>
      <c r="O155" s="227"/>
      <c r="P155" s="227"/>
      <c r="Q155" s="227"/>
      <c r="R155" s="227"/>
      <c r="S155" s="235"/>
    </row>
    <row r="156" spans="1:19" x14ac:dyDescent="0.3">
      <c r="A156" s="4"/>
      <c r="B156" s="235" t="s">
        <v>155</v>
      </c>
      <c r="C156" s="232">
        <f t="shared" si="6"/>
        <v>102</v>
      </c>
      <c r="D156" s="227"/>
      <c r="E156" s="227"/>
      <c r="F156" s="227"/>
      <c r="G156" s="227"/>
      <c r="H156" s="227"/>
      <c r="I156" s="227"/>
      <c r="J156" s="227"/>
      <c r="K156" s="227"/>
      <c r="L156" s="227"/>
      <c r="M156" s="227"/>
      <c r="N156" s="227"/>
      <c r="O156" s="227"/>
      <c r="P156" s="227"/>
      <c r="Q156" s="227"/>
      <c r="R156" s="227"/>
      <c r="S156" s="235"/>
    </row>
    <row r="157" spans="1:19" x14ac:dyDescent="0.3">
      <c r="A157" s="4"/>
      <c r="B157" s="230" t="s">
        <v>194</v>
      </c>
      <c r="C157" s="232">
        <f t="shared" si="6"/>
        <v>103</v>
      </c>
      <c r="D157" s="231"/>
      <c r="E157" s="231"/>
      <c r="F157" s="231"/>
      <c r="G157" s="231"/>
      <c r="H157" s="231"/>
      <c r="I157" s="231"/>
      <c r="J157" s="231"/>
      <c r="K157" s="231"/>
      <c r="L157" s="231"/>
      <c r="M157" s="231"/>
      <c r="N157" s="231"/>
      <c r="O157" s="231"/>
      <c r="P157" s="231"/>
      <c r="Q157" s="231"/>
      <c r="R157" s="231"/>
      <c r="S157" s="235"/>
    </row>
    <row r="158" spans="1:19" x14ac:dyDescent="0.3">
      <c r="A158" s="4"/>
      <c r="B158" s="230" t="s">
        <v>156</v>
      </c>
      <c r="C158" s="232">
        <f t="shared" si="6"/>
        <v>104</v>
      </c>
      <c r="D158" s="227"/>
      <c r="E158" s="227"/>
      <c r="F158" s="227"/>
      <c r="G158" s="227"/>
      <c r="H158" s="227"/>
      <c r="I158" s="227"/>
      <c r="J158" s="227"/>
      <c r="K158" s="227"/>
      <c r="L158" s="227"/>
      <c r="M158" s="227"/>
      <c r="N158" s="227"/>
      <c r="O158" s="227"/>
      <c r="P158" s="227"/>
      <c r="Q158" s="227"/>
      <c r="R158" s="227"/>
      <c r="S158" s="235"/>
    </row>
    <row r="159" spans="1:19" x14ac:dyDescent="0.3">
      <c r="A159" s="4"/>
      <c r="B159" s="230" t="s">
        <v>157</v>
      </c>
      <c r="C159" s="232">
        <f t="shared" si="6"/>
        <v>105</v>
      </c>
      <c r="D159" s="227"/>
      <c r="E159" s="227"/>
      <c r="F159" s="227"/>
      <c r="G159" s="227"/>
      <c r="H159" s="227"/>
      <c r="I159" s="227"/>
      <c r="J159" s="227"/>
      <c r="K159" s="227"/>
      <c r="L159" s="227"/>
      <c r="M159" s="227"/>
      <c r="N159" s="227"/>
      <c r="O159" s="227"/>
      <c r="P159" s="227"/>
      <c r="Q159" s="227"/>
      <c r="R159" s="227"/>
      <c r="S159" s="235"/>
    </row>
    <row r="160" spans="1:19" x14ac:dyDescent="0.3">
      <c r="A160" s="4"/>
      <c r="B160" s="230" t="s">
        <v>151</v>
      </c>
      <c r="C160" s="232">
        <f t="shared" si="6"/>
        <v>106</v>
      </c>
      <c r="D160" s="231"/>
      <c r="E160" s="231"/>
      <c r="F160" s="231"/>
      <c r="G160" s="231"/>
      <c r="H160" s="231"/>
      <c r="I160" s="231"/>
      <c r="J160" s="231"/>
      <c r="K160" s="231"/>
      <c r="L160" s="231"/>
      <c r="M160" s="231"/>
      <c r="N160" s="231"/>
      <c r="O160" s="231"/>
      <c r="P160" s="231"/>
      <c r="Q160" s="231"/>
      <c r="R160" s="231"/>
      <c r="S160" s="235"/>
    </row>
    <row r="161" spans="1:27" x14ac:dyDescent="0.3">
      <c r="A161" s="4"/>
      <c r="B161" s="230" t="s">
        <v>152</v>
      </c>
      <c r="C161" s="232">
        <f t="shared" si="6"/>
        <v>107</v>
      </c>
      <c r="D161" s="227"/>
      <c r="E161" s="227"/>
      <c r="F161" s="227"/>
      <c r="G161" s="227"/>
      <c r="H161" s="227"/>
      <c r="I161" s="227"/>
      <c r="J161" s="227"/>
      <c r="K161" s="227"/>
      <c r="L161" s="227"/>
      <c r="M161" s="227"/>
      <c r="N161" s="227"/>
      <c r="O161" s="227"/>
      <c r="P161" s="227"/>
      <c r="Q161" s="227"/>
      <c r="R161" s="227"/>
      <c r="S161" s="235"/>
    </row>
    <row r="162" spans="1:27" ht="16.5" x14ac:dyDescent="0.3">
      <c r="A162" s="4"/>
      <c r="B162" s="226" t="s">
        <v>389</v>
      </c>
      <c r="C162" s="232">
        <f t="shared" si="6"/>
        <v>108</v>
      </c>
      <c r="D162" s="227"/>
      <c r="E162" s="227"/>
      <c r="F162" s="227"/>
      <c r="G162" s="227"/>
      <c r="H162" s="227"/>
      <c r="I162" s="227"/>
      <c r="J162" s="227"/>
      <c r="K162" s="227"/>
      <c r="L162" s="227"/>
      <c r="M162" s="227"/>
      <c r="N162" s="227"/>
      <c r="O162" s="227"/>
      <c r="P162" s="227"/>
      <c r="Q162" s="227"/>
      <c r="R162" s="227"/>
      <c r="S162" s="235"/>
    </row>
    <row r="163" spans="1:27" ht="16.5" x14ac:dyDescent="0.3">
      <c r="A163" s="4"/>
      <c r="B163" s="226" t="s">
        <v>390</v>
      </c>
      <c r="C163" s="232">
        <f t="shared" si="6"/>
        <v>109</v>
      </c>
      <c r="D163" s="227"/>
      <c r="E163" s="227"/>
      <c r="F163" s="227"/>
      <c r="G163" s="227"/>
      <c r="H163" s="227"/>
      <c r="I163" s="227"/>
      <c r="J163" s="227"/>
      <c r="K163" s="227"/>
      <c r="L163" s="227"/>
      <c r="M163" s="227"/>
      <c r="N163" s="227"/>
      <c r="O163" s="227"/>
      <c r="P163" s="227"/>
      <c r="Q163" s="227"/>
      <c r="R163" s="227"/>
      <c r="S163" s="235"/>
    </row>
    <row r="164" spans="1:27" ht="16" x14ac:dyDescent="0.3">
      <c r="A164" s="4"/>
      <c r="B164" s="236" t="s">
        <v>391</v>
      </c>
      <c r="C164" s="232">
        <f t="shared" si="6"/>
        <v>110</v>
      </c>
      <c r="D164" s="231"/>
      <c r="E164" s="231"/>
      <c r="F164" s="231"/>
      <c r="G164" s="231"/>
      <c r="H164" s="231"/>
      <c r="I164" s="231"/>
      <c r="J164" s="231"/>
      <c r="K164" s="231"/>
      <c r="L164" s="231"/>
      <c r="M164" s="231"/>
      <c r="N164" s="231"/>
      <c r="O164" s="231"/>
      <c r="P164" s="231"/>
      <c r="Q164" s="231"/>
      <c r="R164" s="231"/>
      <c r="S164" s="235"/>
    </row>
    <row r="165" spans="1:27" x14ac:dyDescent="0.3">
      <c r="A165" s="4"/>
      <c r="B165" s="225" t="s">
        <v>392</v>
      </c>
      <c r="C165" s="232">
        <f t="shared" si="6"/>
        <v>111</v>
      </c>
      <c r="D165" s="231"/>
      <c r="E165" s="231"/>
      <c r="F165" s="231"/>
      <c r="G165" s="231"/>
      <c r="H165" s="231"/>
      <c r="I165" s="231"/>
      <c r="J165" s="231"/>
      <c r="K165" s="231"/>
      <c r="L165" s="231"/>
      <c r="M165" s="231"/>
      <c r="N165" s="231"/>
      <c r="O165" s="231"/>
      <c r="P165" s="231"/>
      <c r="Q165" s="231"/>
      <c r="R165" s="231"/>
      <c r="S165" s="231">
        <v>1006176</v>
      </c>
    </row>
    <row r="166" spans="1:27" ht="26.25" customHeight="1" x14ac:dyDescent="0.3">
      <c r="A166" s="4"/>
      <c r="B166" s="239" t="s">
        <v>221</v>
      </c>
      <c r="C166" s="240"/>
      <c r="D166" s="224"/>
      <c r="E166" s="224"/>
      <c r="F166" s="224"/>
      <c r="G166" s="224"/>
      <c r="H166" s="224"/>
      <c r="I166" s="224"/>
      <c r="J166" s="224"/>
      <c r="K166" s="224"/>
      <c r="L166" s="224"/>
      <c r="M166" s="224"/>
      <c r="N166" s="224"/>
      <c r="O166" s="224"/>
      <c r="P166" s="224"/>
      <c r="Q166" s="224"/>
      <c r="R166" s="224"/>
      <c r="S166" s="224"/>
    </row>
    <row r="167" spans="1:27" ht="22.5" customHeight="1" x14ac:dyDescent="0.3">
      <c r="A167" s="4"/>
      <c r="B167" s="223" t="s">
        <v>223</v>
      </c>
      <c r="C167" s="223"/>
      <c r="D167" s="223"/>
      <c r="E167" s="223"/>
      <c r="F167" s="223"/>
      <c r="G167" s="223"/>
      <c r="H167" s="223"/>
      <c r="I167" s="223"/>
      <c r="J167" s="223"/>
      <c r="K167" s="223"/>
      <c r="L167" s="223"/>
      <c r="M167" s="223"/>
      <c r="N167" s="223"/>
      <c r="O167" s="223"/>
      <c r="P167" s="223"/>
      <c r="Q167" s="223"/>
      <c r="R167" s="223"/>
      <c r="S167" s="223"/>
    </row>
    <row r="168" spans="1:27" ht="24.75" customHeight="1" x14ac:dyDescent="0.3">
      <c r="A168" s="4"/>
      <c r="B168" s="223" t="s">
        <v>224</v>
      </c>
      <c r="C168" s="223"/>
      <c r="D168" s="223"/>
      <c r="E168" s="223"/>
      <c r="F168" s="223"/>
      <c r="G168" s="223"/>
      <c r="H168" s="223"/>
      <c r="I168" s="223"/>
      <c r="J168" s="223"/>
      <c r="K168" s="223"/>
      <c r="L168" s="223"/>
      <c r="M168" s="223"/>
      <c r="N168" s="223"/>
      <c r="O168" s="223"/>
      <c r="P168" s="223"/>
      <c r="Q168" s="223"/>
      <c r="R168" s="223"/>
      <c r="S168" s="223"/>
    </row>
    <row r="169" spans="1:27" x14ac:dyDescent="0.3">
      <c r="A169" s="4"/>
      <c r="B169" s="223" t="s">
        <v>222</v>
      </c>
      <c r="C169" s="240"/>
      <c r="D169" s="224"/>
      <c r="E169" s="224"/>
      <c r="F169" s="224"/>
      <c r="G169" s="224"/>
      <c r="H169" s="224"/>
      <c r="I169" s="224"/>
      <c r="J169" s="224"/>
      <c r="K169" s="224"/>
      <c r="L169" s="224"/>
      <c r="M169" s="224"/>
      <c r="N169" s="224"/>
      <c r="O169" s="224"/>
      <c r="P169" s="224"/>
      <c r="Q169" s="224"/>
      <c r="R169" s="224"/>
      <c r="S169" s="224"/>
    </row>
    <row r="170" spans="1:27" customFormat="1" ht="14" customHeight="1" x14ac:dyDescent="0.35"/>
    <row r="171" spans="1:27" customFormat="1" ht="33" customHeight="1" x14ac:dyDescent="0.35"/>
    <row r="172" spans="1:27" x14ac:dyDescent="0.3">
      <c r="A172" s="4"/>
      <c r="B172" s="557" t="s">
        <v>202</v>
      </c>
      <c r="C172" s="635" t="s">
        <v>17</v>
      </c>
      <c r="D172" s="638"/>
      <c r="E172" s="638"/>
      <c r="F172" s="638"/>
    </row>
    <row r="173" spans="1:27" ht="37.75" customHeight="1" x14ac:dyDescent="0.3">
      <c r="A173" s="4"/>
      <c r="B173" s="626" t="s">
        <v>606</v>
      </c>
      <c r="C173" s="565" t="s">
        <v>19</v>
      </c>
      <c r="D173" s="653" t="s">
        <v>525</v>
      </c>
      <c r="E173" s="585" t="s">
        <v>322</v>
      </c>
      <c r="F173" s="588"/>
      <c r="G173" s="588"/>
      <c r="H173" s="588"/>
      <c r="I173" s="588"/>
      <c r="J173" s="588"/>
      <c r="K173" s="588"/>
      <c r="L173" s="588"/>
      <c r="M173" s="588"/>
      <c r="N173" s="588"/>
      <c r="O173" s="588"/>
      <c r="P173" s="588"/>
      <c r="Q173" s="588"/>
      <c r="R173" s="586"/>
      <c r="S173" s="771" t="s">
        <v>65</v>
      </c>
      <c r="T173" s="773"/>
      <c r="U173" s="856" t="s">
        <v>447</v>
      </c>
      <c r="V173" s="837" t="s">
        <v>323</v>
      </c>
      <c r="W173" s="837" t="s">
        <v>324</v>
      </c>
      <c r="X173" s="837" t="s">
        <v>325</v>
      </c>
      <c r="Y173" s="837" t="s">
        <v>657</v>
      </c>
      <c r="Z173" s="700" t="s">
        <v>534</v>
      </c>
      <c r="AA173" s="700"/>
    </row>
    <row r="174" spans="1:27" ht="38.4" customHeight="1" x14ac:dyDescent="0.3">
      <c r="A174" s="4"/>
      <c r="B174" s="627"/>
      <c r="C174" s="629"/>
      <c r="D174" s="653"/>
      <c r="E174" s="577" t="s">
        <v>449</v>
      </c>
      <c r="F174" s="577" t="s">
        <v>58</v>
      </c>
      <c r="G174" s="577"/>
      <c r="H174" s="857"/>
      <c r="I174" s="565" t="s">
        <v>317</v>
      </c>
      <c r="J174" s="857"/>
      <c r="K174" s="565" t="s">
        <v>319</v>
      </c>
      <c r="L174" s="577" t="s">
        <v>320</v>
      </c>
      <c r="M174" s="577" t="s">
        <v>321</v>
      </c>
      <c r="N174" s="577" t="s">
        <v>182</v>
      </c>
      <c r="O174" s="577" t="s">
        <v>427</v>
      </c>
      <c r="P174" s="577" t="s">
        <v>351</v>
      </c>
      <c r="Q174" s="577" t="s">
        <v>407</v>
      </c>
      <c r="R174" s="577" t="s">
        <v>584</v>
      </c>
      <c r="S174" s="587" t="s">
        <v>68</v>
      </c>
      <c r="T174" s="146" t="s">
        <v>326</v>
      </c>
      <c r="U174" s="856"/>
      <c r="V174" s="838"/>
      <c r="W174" s="838"/>
      <c r="X174" s="838"/>
      <c r="Y174" s="838"/>
      <c r="Z174" s="700"/>
      <c r="AA174" s="700"/>
    </row>
    <row r="175" spans="1:27" ht="13.75" customHeight="1" x14ac:dyDescent="0.3">
      <c r="A175" s="4"/>
      <c r="B175" s="627"/>
      <c r="C175" s="629"/>
      <c r="D175" s="653"/>
      <c r="E175" s="577"/>
      <c r="F175" s="577"/>
      <c r="G175" s="577"/>
      <c r="H175" s="858"/>
      <c r="I175" s="589"/>
      <c r="J175" s="858"/>
      <c r="K175" s="589"/>
      <c r="L175" s="577"/>
      <c r="M175" s="577"/>
      <c r="N175" s="577"/>
      <c r="O175" s="577"/>
      <c r="P175" s="577"/>
      <c r="Q175" s="577"/>
      <c r="R175" s="577"/>
      <c r="S175" s="587"/>
      <c r="T175" s="856" t="s">
        <v>346</v>
      </c>
      <c r="U175" s="856"/>
      <c r="V175" s="838"/>
      <c r="W175" s="838"/>
      <c r="X175" s="838"/>
      <c r="Y175" s="838"/>
      <c r="Z175" s="700"/>
      <c r="AA175" s="700"/>
    </row>
    <row r="176" spans="1:27" ht="13.75" customHeight="1" x14ac:dyDescent="0.3">
      <c r="A176" s="4"/>
      <c r="B176" s="627"/>
      <c r="C176" s="629"/>
      <c r="D176" s="653"/>
      <c r="E176" s="577"/>
      <c r="F176" s="577"/>
      <c r="G176" s="577"/>
      <c r="H176" s="858"/>
      <c r="I176" s="589"/>
      <c r="J176" s="858"/>
      <c r="K176" s="589"/>
      <c r="L176" s="577"/>
      <c r="M176" s="577"/>
      <c r="N176" s="577"/>
      <c r="O176" s="577"/>
      <c r="P176" s="577"/>
      <c r="Q176" s="577"/>
      <c r="R176" s="577"/>
      <c r="S176" s="587"/>
      <c r="T176" s="856"/>
      <c r="U176" s="856"/>
      <c r="V176" s="838"/>
      <c r="W176" s="838"/>
      <c r="X176" s="838"/>
      <c r="Y176" s="838"/>
      <c r="Z176" s="565" t="s">
        <v>142</v>
      </c>
      <c r="AA176" s="565" t="s">
        <v>2</v>
      </c>
    </row>
    <row r="177" spans="1:27" x14ac:dyDescent="0.3">
      <c r="A177" s="4"/>
      <c r="B177" s="627"/>
      <c r="C177" s="629"/>
      <c r="D177" s="653"/>
      <c r="E177" s="577"/>
      <c r="F177" s="577"/>
      <c r="G177" s="577"/>
      <c r="H177" s="859"/>
      <c r="I177" s="566"/>
      <c r="J177" s="859"/>
      <c r="K177" s="566"/>
      <c r="L177" s="577"/>
      <c r="M177" s="577"/>
      <c r="N177" s="577"/>
      <c r="O177" s="577"/>
      <c r="P177" s="577"/>
      <c r="Q177" s="577"/>
      <c r="R177" s="577"/>
      <c r="S177" s="587"/>
      <c r="T177" s="856"/>
      <c r="U177" s="856"/>
      <c r="V177" s="838"/>
      <c r="W177" s="838"/>
      <c r="X177" s="838"/>
      <c r="Y177" s="838"/>
      <c r="Z177" s="589"/>
      <c r="AA177" s="589"/>
    </row>
    <row r="178" spans="1:27" ht="33.65" customHeight="1" x14ac:dyDescent="0.3">
      <c r="A178" s="4"/>
      <c r="B178" s="627"/>
      <c r="C178" s="629"/>
      <c r="D178" s="653"/>
      <c r="E178" s="577"/>
      <c r="F178" s="147" t="s">
        <v>315</v>
      </c>
      <c r="G178" s="146" t="s">
        <v>348</v>
      </c>
      <c r="H178" s="221" t="s">
        <v>315</v>
      </c>
      <c r="I178" s="164" t="s">
        <v>318</v>
      </c>
      <c r="J178" s="221" t="s">
        <v>315</v>
      </c>
      <c r="K178" s="164" t="s">
        <v>318</v>
      </c>
      <c r="L178" s="577"/>
      <c r="M178" s="577"/>
      <c r="N178" s="577"/>
      <c r="O178" s="577"/>
      <c r="P178" s="577"/>
      <c r="Q178" s="577"/>
      <c r="R178" s="577"/>
      <c r="S178" s="587"/>
      <c r="T178" s="856"/>
      <c r="U178" s="856"/>
      <c r="V178" s="839"/>
      <c r="W178" s="839"/>
      <c r="X178" s="839"/>
      <c r="Y178" s="839"/>
      <c r="Z178" s="566"/>
      <c r="AA178" s="566"/>
    </row>
    <row r="179" spans="1:27" x14ac:dyDescent="0.3">
      <c r="A179" s="4"/>
      <c r="B179" s="628"/>
      <c r="C179" s="604"/>
      <c r="D179" s="407">
        <v>1</v>
      </c>
      <c r="E179" s="411">
        <v>1</v>
      </c>
      <c r="F179" s="411">
        <f t="shared" ref="F179:L179" si="7">E179+1</f>
        <v>2</v>
      </c>
      <c r="G179" s="411">
        <f t="shared" si="7"/>
        <v>3</v>
      </c>
      <c r="H179" s="424"/>
      <c r="I179" s="411">
        <v>4</v>
      </c>
      <c r="J179" s="424">
        <f t="shared" si="7"/>
        <v>5</v>
      </c>
      <c r="K179" s="411">
        <v>5</v>
      </c>
      <c r="L179" s="411">
        <f t="shared" si="7"/>
        <v>6</v>
      </c>
      <c r="M179" s="411">
        <f t="shared" ref="M179" si="8">L179+1</f>
        <v>7</v>
      </c>
      <c r="N179" s="411">
        <f t="shared" ref="N179" si="9">M179+1</f>
        <v>8</v>
      </c>
      <c r="O179" s="411">
        <f t="shared" ref="O179" si="10">N179+1</f>
        <v>9</v>
      </c>
      <c r="P179" s="411">
        <f t="shared" ref="P179" si="11">O179+1</f>
        <v>10</v>
      </c>
      <c r="Q179" s="411">
        <f t="shared" ref="Q179" si="12">P179+1</f>
        <v>11</v>
      </c>
      <c r="R179" s="411">
        <f t="shared" ref="R179" si="13">Q179+1</f>
        <v>12</v>
      </c>
      <c r="S179" s="411">
        <f t="shared" ref="S179" si="14">R179+1</f>
        <v>13</v>
      </c>
      <c r="T179" s="411">
        <f t="shared" ref="T179" si="15">S179+1</f>
        <v>14</v>
      </c>
      <c r="U179" s="411">
        <f t="shared" ref="U179" si="16">T179+1</f>
        <v>15</v>
      </c>
      <c r="V179" s="411">
        <f t="shared" ref="V179" si="17">U179+1</f>
        <v>16</v>
      </c>
      <c r="W179" s="411">
        <f t="shared" ref="W179" si="18">V179+1</f>
        <v>17</v>
      </c>
      <c r="X179" s="411">
        <f t="shared" ref="X179" si="19">W179+1</f>
        <v>18</v>
      </c>
      <c r="Y179" s="411">
        <f t="shared" ref="Y179" si="20">X179+1</f>
        <v>19</v>
      </c>
      <c r="Z179" s="411">
        <f t="shared" ref="Z179" si="21">Y179+1</f>
        <v>20</v>
      </c>
      <c r="AA179" s="411">
        <f t="shared" ref="AA179" si="22">Z179+1</f>
        <v>21</v>
      </c>
    </row>
    <row r="180" spans="1:27" ht="28" x14ac:dyDescent="0.35">
      <c r="A180" s="4"/>
      <c r="B180" s="142" t="s">
        <v>312</v>
      </c>
      <c r="C180" s="252">
        <f>C133+1</f>
        <v>91</v>
      </c>
      <c r="D180" s="220"/>
      <c r="E180" s="165"/>
      <c r="F180" s="165"/>
      <c r="G180" s="165"/>
      <c r="H180" s="220"/>
      <c r="I180" s="165"/>
      <c r="J180" s="220"/>
      <c r="K180" s="165"/>
      <c r="L180" s="165"/>
      <c r="M180" s="165"/>
      <c r="N180" s="165"/>
      <c r="O180" s="165"/>
      <c r="P180" s="165"/>
      <c r="Q180" s="165"/>
      <c r="R180" s="165"/>
      <c r="S180" s="165"/>
      <c r="T180" s="165"/>
      <c r="U180" s="165"/>
      <c r="V180" s="166"/>
      <c r="W180" s="166"/>
      <c r="X180" s="166"/>
      <c r="Y180" s="166"/>
      <c r="Z180" s="165"/>
      <c r="AA180" s="166"/>
    </row>
    <row r="181" spans="1:27" ht="15.5" x14ac:dyDescent="0.35">
      <c r="A181" s="4"/>
      <c r="B181" s="168"/>
      <c r="C181" s="251">
        <f>C180+1</f>
        <v>92</v>
      </c>
      <c r="D181" s="220"/>
      <c r="E181" s="167"/>
      <c r="F181" s="167"/>
      <c r="G181" s="167"/>
      <c r="H181" s="220"/>
      <c r="I181" s="167"/>
      <c r="J181" s="220"/>
      <c r="K181" s="167"/>
      <c r="L181" s="167"/>
      <c r="M181" s="167"/>
      <c r="N181" s="167"/>
      <c r="O181" s="167"/>
      <c r="P181" s="167"/>
      <c r="Q181" s="167"/>
      <c r="R181" s="167"/>
      <c r="S181" s="167"/>
      <c r="T181" s="167"/>
      <c r="U181" s="167"/>
      <c r="V181" s="141"/>
      <c r="W181" s="141"/>
      <c r="X181" s="141"/>
      <c r="Y181" s="141"/>
      <c r="Z181" s="167"/>
      <c r="AA181" s="270"/>
    </row>
    <row r="182" spans="1:27" ht="28" x14ac:dyDescent="0.35">
      <c r="A182" s="4"/>
      <c r="B182" s="142" t="s">
        <v>313</v>
      </c>
      <c r="C182" s="252">
        <f>C180+1</f>
        <v>92</v>
      </c>
      <c r="D182" s="220"/>
      <c r="E182" s="165"/>
      <c r="F182" s="165"/>
      <c r="G182" s="165"/>
      <c r="H182" s="220"/>
      <c r="I182" s="165"/>
      <c r="J182" s="220"/>
      <c r="K182" s="165"/>
      <c r="L182" s="165"/>
      <c r="M182" s="165"/>
      <c r="N182" s="165"/>
      <c r="O182" s="165"/>
      <c r="P182" s="165"/>
      <c r="Q182" s="165"/>
      <c r="R182" s="165"/>
      <c r="S182" s="165"/>
      <c r="T182" s="165"/>
      <c r="U182" s="165"/>
      <c r="V182" s="166"/>
      <c r="W182" s="166"/>
      <c r="X182" s="166"/>
      <c r="Y182" s="166"/>
      <c r="Z182" s="165"/>
      <c r="AA182" s="166"/>
    </row>
    <row r="183" spans="1:27" ht="15.5" x14ac:dyDescent="0.35">
      <c r="A183" s="4"/>
      <c r="B183" s="168"/>
      <c r="C183" s="251">
        <f>C182+1</f>
        <v>93</v>
      </c>
      <c r="D183" s="220"/>
      <c r="E183" s="167"/>
      <c r="F183" s="167"/>
      <c r="G183" s="167"/>
      <c r="H183" s="220"/>
      <c r="I183" s="167"/>
      <c r="J183" s="220"/>
      <c r="K183" s="167"/>
      <c r="L183" s="167"/>
      <c r="M183" s="167"/>
      <c r="N183" s="167"/>
      <c r="O183" s="167"/>
      <c r="P183" s="167"/>
      <c r="Q183" s="167"/>
      <c r="R183" s="167"/>
      <c r="S183" s="167"/>
      <c r="T183" s="167"/>
      <c r="U183" s="167"/>
      <c r="V183" s="141"/>
      <c r="W183" s="141"/>
      <c r="X183" s="141"/>
      <c r="Y183" s="141"/>
      <c r="Z183" s="167"/>
      <c r="AA183" s="270"/>
    </row>
    <row r="184" spans="1:27" ht="28" x14ac:dyDescent="0.35">
      <c r="A184" s="4"/>
      <c r="B184" s="142" t="s">
        <v>314</v>
      </c>
      <c r="C184" s="252">
        <f>C182+1</f>
        <v>93</v>
      </c>
      <c r="D184" s="220"/>
      <c r="E184" s="165"/>
      <c r="F184" s="165"/>
      <c r="G184" s="165"/>
      <c r="H184" s="220"/>
      <c r="I184" s="165"/>
      <c r="J184" s="220"/>
      <c r="K184" s="165"/>
      <c r="L184" s="165"/>
      <c r="M184" s="165"/>
      <c r="N184" s="165"/>
      <c r="O184" s="165"/>
      <c r="P184" s="165"/>
      <c r="Q184" s="165"/>
      <c r="R184" s="165"/>
      <c r="S184" s="165"/>
      <c r="T184" s="165"/>
      <c r="U184" s="165"/>
      <c r="V184" s="166"/>
      <c r="W184" s="166"/>
      <c r="X184" s="166"/>
      <c r="Y184" s="166"/>
      <c r="Z184" s="165"/>
      <c r="AA184" s="166"/>
    </row>
    <row r="185" spans="1:27" ht="15.5" x14ac:dyDescent="0.35">
      <c r="A185" s="4"/>
      <c r="B185" s="168"/>
      <c r="C185" s="251">
        <f>C184+1</f>
        <v>94</v>
      </c>
      <c r="D185" s="220"/>
      <c r="E185" s="167"/>
      <c r="F185" s="167"/>
      <c r="G185" s="167"/>
      <c r="H185" s="220"/>
      <c r="I185" s="167"/>
      <c r="J185" s="220"/>
      <c r="K185" s="167"/>
      <c r="L185" s="167"/>
      <c r="M185" s="167"/>
      <c r="N185" s="167"/>
      <c r="O185" s="167"/>
      <c r="P185" s="167"/>
      <c r="Q185" s="167"/>
      <c r="R185" s="167"/>
      <c r="S185" s="167"/>
      <c r="T185" s="167"/>
      <c r="U185" s="167"/>
      <c r="V185" s="270"/>
      <c r="W185" s="270"/>
      <c r="X185" s="270"/>
      <c r="Y185" s="270"/>
      <c r="Z185" s="167"/>
      <c r="AA185" s="270"/>
    </row>
    <row r="186" spans="1:27" ht="25.25" customHeight="1" x14ac:dyDescent="0.35">
      <c r="A186" s="4"/>
      <c r="B186" s="142" t="s">
        <v>353</v>
      </c>
      <c r="C186" s="252">
        <f>C184+1</f>
        <v>94</v>
      </c>
      <c r="D186" s="220"/>
      <c r="E186" s="165"/>
      <c r="F186" s="165"/>
      <c r="G186" s="165"/>
      <c r="H186" s="220"/>
      <c r="I186" s="165"/>
      <c r="J186" s="220"/>
      <c r="K186" s="165"/>
      <c r="L186" s="165"/>
      <c r="M186" s="165"/>
      <c r="N186" s="165"/>
      <c r="O186" s="165"/>
      <c r="P186" s="165"/>
      <c r="Q186" s="165"/>
      <c r="R186" s="165"/>
      <c r="S186" s="165"/>
      <c r="T186" s="165"/>
      <c r="U186" s="165"/>
      <c r="V186" s="166"/>
      <c r="W186" s="166"/>
      <c r="X186" s="166"/>
      <c r="Y186" s="166"/>
      <c r="Z186" s="165"/>
      <c r="AA186" s="166"/>
    </row>
    <row r="187" spans="1:27" ht="25.25" customHeight="1" x14ac:dyDescent="0.35">
      <c r="A187" s="4"/>
      <c r="B187" s="168"/>
      <c r="C187" s="251">
        <f t="shared" ref="C187:C192" si="23">C186+1</f>
        <v>95</v>
      </c>
      <c r="D187" s="220"/>
      <c r="E187" s="167"/>
      <c r="F187" s="167"/>
      <c r="G187" s="167"/>
      <c r="H187" s="220"/>
      <c r="I187" s="167"/>
      <c r="J187" s="220"/>
      <c r="K187" s="167"/>
      <c r="L187" s="167"/>
      <c r="M187" s="167"/>
      <c r="N187" s="167"/>
      <c r="O187" s="167"/>
      <c r="P187" s="167"/>
      <c r="Q187" s="167"/>
      <c r="R187" s="167"/>
      <c r="S187" s="167"/>
      <c r="T187" s="167"/>
      <c r="U187" s="167"/>
      <c r="V187" s="270"/>
      <c r="W187" s="270"/>
      <c r="X187" s="270"/>
      <c r="Y187" s="270"/>
      <c r="Z187" s="167"/>
      <c r="AA187" s="270"/>
    </row>
    <row r="188" spans="1:27" ht="28" x14ac:dyDescent="0.35">
      <c r="A188" s="4"/>
      <c r="B188" s="142" t="s">
        <v>340</v>
      </c>
      <c r="C188" s="252">
        <f>C186+1</f>
        <v>95</v>
      </c>
      <c r="D188" s="220"/>
      <c r="E188" s="165"/>
      <c r="F188" s="165"/>
      <c r="G188" s="165"/>
      <c r="H188" s="220"/>
      <c r="I188" s="165"/>
      <c r="J188" s="220"/>
      <c r="K188" s="165"/>
      <c r="L188" s="165"/>
      <c r="M188" s="165"/>
      <c r="N188" s="165"/>
      <c r="O188" s="165"/>
      <c r="P188" s="165"/>
      <c r="Q188" s="165"/>
      <c r="R188" s="165"/>
      <c r="S188" s="165"/>
      <c r="T188" s="165"/>
      <c r="U188" s="165"/>
      <c r="V188" s="166"/>
      <c r="W188" s="166"/>
      <c r="X188" s="166"/>
      <c r="Y188" s="166"/>
      <c r="Z188" s="165"/>
      <c r="AA188" s="166"/>
    </row>
    <row r="189" spans="1:27" ht="15.5" x14ac:dyDescent="0.35">
      <c r="A189" s="4"/>
      <c r="B189" s="168"/>
      <c r="C189" s="251">
        <f t="shared" si="23"/>
        <v>96</v>
      </c>
      <c r="D189" s="220"/>
      <c r="E189" s="167"/>
      <c r="F189" s="167"/>
      <c r="G189" s="167"/>
      <c r="H189" s="220"/>
      <c r="I189" s="167"/>
      <c r="J189" s="220"/>
      <c r="K189" s="167"/>
      <c r="L189" s="167"/>
      <c r="M189" s="167"/>
      <c r="N189" s="167"/>
      <c r="O189" s="141"/>
      <c r="P189" s="141"/>
      <c r="Q189" s="141"/>
      <c r="R189" s="141"/>
      <c r="S189" s="141"/>
      <c r="T189" s="141"/>
      <c r="U189" s="141"/>
      <c r="V189" s="141"/>
      <c r="W189" s="141"/>
      <c r="X189" s="141"/>
      <c r="Y189" s="141"/>
      <c r="Z189" s="167"/>
      <c r="AA189" s="270"/>
    </row>
    <row r="190" spans="1:27" ht="16" x14ac:dyDescent="0.35">
      <c r="A190" s="4"/>
      <c r="B190" s="142" t="s">
        <v>619</v>
      </c>
      <c r="C190" s="252">
        <f>C188+1</f>
        <v>96</v>
      </c>
      <c r="D190" s="220"/>
      <c r="E190" s="165"/>
      <c r="F190" s="165"/>
      <c r="G190" s="165"/>
      <c r="H190" s="219"/>
      <c r="I190" s="165"/>
      <c r="J190" s="219"/>
      <c r="K190" s="165"/>
      <c r="L190" s="165"/>
      <c r="M190" s="165"/>
      <c r="N190" s="165"/>
      <c r="O190" s="41"/>
      <c r="P190" s="41"/>
      <c r="Q190" s="41"/>
      <c r="R190" s="41"/>
      <c r="S190" s="41"/>
      <c r="T190" s="41"/>
      <c r="U190" s="41"/>
      <c r="V190" s="41"/>
      <c r="W190" s="41"/>
      <c r="X190" s="41"/>
      <c r="Y190" s="41"/>
      <c r="Z190" s="165"/>
      <c r="AA190" s="166"/>
    </row>
    <row r="191" spans="1:27" ht="15.5" x14ac:dyDescent="0.35">
      <c r="A191" s="4"/>
      <c r="B191" s="168"/>
      <c r="C191" s="251">
        <f t="shared" si="23"/>
        <v>97</v>
      </c>
      <c r="D191" s="220"/>
      <c r="E191" s="167"/>
      <c r="F191" s="167"/>
      <c r="G191" s="167"/>
      <c r="H191" s="220"/>
      <c r="I191" s="167"/>
      <c r="J191" s="220"/>
      <c r="K191" s="167"/>
      <c r="L191" s="167"/>
      <c r="M191" s="167"/>
      <c r="N191" s="167"/>
      <c r="O191" s="141"/>
      <c r="P191" s="141"/>
      <c r="Q191" s="141"/>
      <c r="R191" s="141"/>
      <c r="S191" s="141"/>
      <c r="T191" s="141"/>
      <c r="U191" s="141"/>
      <c r="V191" s="141"/>
      <c r="W191" s="141"/>
      <c r="X191" s="141"/>
      <c r="Y191" s="141"/>
      <c r="Z191" s="167"/>
      <c r="AA191" s="270"/>
    </row>
    <row r="192" spans="1:27" ht="15.5" x14ac:dyDescent="0.35">
      <c r="A192" s="4"/>
      <c r="B192" s="168"/>
      <c r="C192" s="251">
        <f t="shared" si="23"/>
        <v>98</v>
      </c>
      <c r="D192" s="220"/>
      <c r="E192" s="167"/>
      <c r="F192" s="167"/>
      <c r="G192" s="167"/>
      <c r="H192" s="220"/>
      <c r="I192" s="167"/>
      <c r="J192" s="220"/>
      <c r="K192" s="167"/>
      <c r="L192" s="167"/>
      <c r="M192" s="167"/>
      <c r="N192" s="167"/>
      <c r="O192" s="141"/>
      <c r="P192" s="141"/>
      <c r="Q192" s="141"/>
      <c r="R192" s="141"/>
      <c r="S192" s="141"/>
      <c r="T192" s="141"/>
      <c r="U192" s="141"/>
      <c r="V192" s="141"/>
      <c r="W192" s="141"/>
      <c r="X192" s="141"/>
      <c r="Y192" s="141"/>
      <c r="Z192" s="167"/>
      <c r="AA192" s="270"/>
    </row>
    <row r="193" spans="1:27" ht="30.65" customHeight="1" x14ac:dyDescent="0.35">
      <c r="A193" s="4"/>
      <c r="B193" s="142" t="s">
        <v>633</v>
      </c>
      <c r="C193" s="252">
        <f>C190+1</f>
        <v>97</v>
      </c>
      <c r="D193" s="220"/>
      <c r="E193" s="165"/>
      <c r="F193" s="165"/>
      <c r="G193" s="165"/>
      <c r="H193" s="220"/>
      <c r="I193" s="165"/>
      <c r="J193" s="220"/>
      <c r="K193" s="165"/>
      <c r="L193" s="165"/>
      <c r="M193" s="165"/>
      <c r="N193" s="165"/>
      <c r="O193" s="165"/>
      <c r="P193" s="165"/>
      <c r="Q193" s="165"/>
      <c r="R193" s="165"/>
      <c r="S193" s="165"/>
      <c r="T193" s="165"/>
      <c r="U193" s="165"/>
      <c r="V193" s="166"/>
      <c r="W193" s="166"/>
      <c r="X193" s="166"/>
      <c r="Y193" s="166"/>
      <c r="Z193" s="165"/>
      <c r="AA193" s="166"/>
    </row>
    <row r="194" spans="1:27" ht="16.5" customHeight="1" x14ac:dyDescent="0.3">
      <c r="A194" s="4"/>
      <c r="B194" s="637" t="s">
        <v>472</v>
      </c>
      <c r="C194" s="638"/>
      <c r="D194" s="638"/>
      <c r="E194" s="638"/>
      <c r="F194" s="638"/>
      <c r="G194" s="3"/>
      <c r="H194" s="3"/>
      <c r="I194" s="3"/>
      <c r="J194" s="3"/>
      <c r="K194" s="3"/>
      <c r="L194" s="3"/>
      <c r="M194" s="3"/>
    </row>
    <row r="195" spans="1:27" ht="19.25" customHeight="1" x14ac:dyDescent="0.3">
      <c r="A195" s="4"/>
      <c r="B195" s="855" t="s">
        <v>618</v>
      </c>
      <c r="C195" s="855"/>
      <c r="D195" s="855"/>
      <c r="E195" s="855"/>
      <c r="F195" s="855"/>
      <c r="G195" s="855"/>
      <c r="H195" s="855"/>
      <c r="I195" s="855"/>
      <c r="J195" s="855"/>
      <c r="K195" s="855"/>
      <c r="L195" s="855"/>
      <c r="M195" s="855"/>
      <c r="N195" s="855"/>
    </row>
    <row r="196" spans="1:27" ht="34.25" customHeight="1" x14ac:dyDescent="0.3">
      <c r="A196" s="4"/>
      <c r="B196" s="755" t="s">
        <v>527</v>
      </c>
      <c r="C196" s="756"/>
      <c r="D196" s="756"/>
      <c r="E196" s="756"/>
      <c r="F196" s="756"/>
      <c r="G196" s="756"/>
      <c r="H196" s="756"/>
      <c r="I196" s="756"/>
      <c r="J196" s="756"/>
      <c r="K196" s="756"/>
      <c r="L196" s="756"/>
      <c r="M196" s="756"/>
      <c r="N196" s="521"/>
      <c r="O196" s="297"/>
      <c r="P196" s="297"/>
      <c r="Q196" s="297"/>
      <c r="R196" s="297"/>
      <c r="S196" s="297"/>
      <c r="T196" s="297"/>
      <c r="U196" s="297"/>
      <c r="V196" s="297"/>
      <c r="W196" s="297"/>
      <c r="X196" s="297"/>
      <c r="Y196" s="297"/>
      <c r="Z196" s="297"/>
      <c r="AA196" s="297"/>
    </row>
    <row r="197" spans="1:27" ht="34.25" customHeight="1" x14ac:dyDescent="0.3">
      <c r="A197" s="4"/>
      <c r="B197" s="699" t="s">
        <v>611</v>
      </c>
      <c r="C197" s="699"/>
      <c r="D197" s="699"/>
      <c r="E197" s="699"/>
      <c r="F197" s="699"/>
      <c r="G197" s="699"/>
      <c r="H197" s="699"/>
      <c r="I197" s="699"/>
      <c r="J197" s="699"/>
      <c r="K197" s="699"/>
      <c r="L197" s="699"/>
      <c r="M197" s="699"/>
      <c r="N197" s="699"/>
      <c r="O197" s="699"/>
      <c r="P197" s="699"/>
      <c r="Q197" s="699"/>
      <c r="R197" s="699"/>
      <c r="S197" s="699"/>
      <c r="T197" s="699"/>
      <c r="U197" s="699"/>
      <c r="V197" s="699"/>
      <c r="W197" s="699"/>
      <c r="X197" s="699"/>
      <c r="Y197" s="699"/>
      <c r="Z197" s="699"/>
      <c r="AA197" s="699"/>
    </row>
    <row r="198" spans="1:27" x14ac:dyDescent="0.3">
      <c r="A198" s="4"/>
      <c r="B198" s="716"/>
      <c r="C198" s="717"/>
      <c r="D198" s="717"/>
      <c r="E198" s="717"/>
      <c r="F198" s="717"/>
      <c r="G198" s="717"/>
      <c r="H198" s="717"/>
      <c r="I198" s="76"/>
      <c r="J198" s="76"/>
      <c r="K198" s="76"/>
      <c r="L198" s="76"/>
      <c r="M198" s="76"/>
    </row>
    <row r="199" spans="1:27" x14ac:dyDescent="0.3">
      <c r="A199" s="4"/>
      <c r="B199" s="7"/>
      <c r="C199" s="7"/>
      <c r="F199" s="719"/>
      <c r="G199" s="719"/>
      <c r="H199" s="719"/>
      <c r="I199" s="719"/>
    </row>
    <row r="200" spans="1:27" x14ac:dyDescent="0.3">
      <c r="A200" s="4"/>
      <c r="B200" s="456" t="s">
        <v>202</v>
      </c>
      <c r="C200" s="703" t="s">
        <v>17</v>
      </c>
      <c r="D200" s="704"/>
      <c r="E200" s="704"/>
      <c r="F200" s="704"/>
      <c r="G200" s="169"/>
    </row>
    <row r="201" spans="1:27" ht="15.5" customHeight="1" x14ac:dyDescent="0.3">
      <c r="A201" s="4"/>
      <c r="B201" s="723" t="s">
        <v>544</v>
      </c>
      <c r="C201" s="654" t="s">
        <v>19</v>
      </c>
      <c r="D201" s="653" t="s">
        <v>467</v>
      </c>
      <c r="E201" s="653"/>
      <c r="F201" s="653"/>
      <c r="G201" s="653"/>
      <c r="H201" s="653"/>
      <c r="I201" s="653"/>
      <c r="J201" s="653"/>
      <c r="K201" s="752" t="s">
        <v>411</v>
      </c>
      <c r="L201" s="653" t="s">
        <v>66</v>
      </c>
      <c r="M201" s="624" t="s">
        <v>464</v>
      </c>
      <c r="N201" s="624"/>
      <c r="O201" s="624"/>
      <c r="P201" s="624"/>
      <c r="Q201" s="6"/>
      <c r="R201" s="6"/>
      <c r="S201" s="6"/>
      <c r="T201" s="6"/>
    </row>
    <row r="202" spans="1:27" x14ac:dyDescent="0.3">
      <c r="A202" s="4"/>
      <c r="B202" s="724"/>
      <c r="C202" s="669"/>
      <c r="D202" s="653" t="s">
        <v>545</v>
      </c>
      <c r="E202" s="653" t="s">
        <v>58</v>
      </c>
      <c r="F202" s="654" t="s">
        <v>59</v>
      </c>
      <c r="G202" s="654" t="s">
        <v>60</v>
      </c>
      <c r="H202" s="657" t="s">
        <v>61</v>
      </c>
      <c r="I202" s="658"/>
      <c r="J202" s="659"/>
      <c r="K202" s="753"/>
      <c r="L202" s="653"/>
      <c r="M202" s="624" t="s">
        <v>546</v>
      </c>
      <c r="N202" s="624" t="s">
        <v>70</v>
      </c>
      <c r="O202" s="624"/>
      <c r="P202" s="624"/>
      <c r="Q202" s="6"/>
      <c r="R202" s="6"/>
      <c r="S202" s="6"/>
      <c r="T202" s="6"/>
    </row>
    <row r="203" spans="1:27" ht="14" customHeight="1" x14ac:dyDescent="0.3">
      <c r="A203" s="4"/>
      <c r="B203" s="724"/>
      <c r="C203" s="669"/>
      <c r="D203" s="653"/>
      <c r="E203" s="653"/>
      <c r="F203" s="655"/>
      <c r="G203" s="655"/>
      <c r="H203" s="660"/>
      <c r="I203" s="661"/>
      <c r="J203" s="662"/>
      <c r="K203" s="753"/>
      <c r="L203" s="653"/>
      <c r="M203" s="624"/>
      <c r="N203" s="829" t="s">
        <v>344</v>
      </c>
      <c r="O203" s="829"/>
      <c r="P203" s="624" t="s">
        <v>463</v>
      </c>
      <c r="Q203" s="6"/>
      <c r="R203" s="6"/>
      <c r="S203" s="6"/>
      <c r="T203" s="6"/>
    </row>
    <row r="204" spans="1:27" x14ac:dyDescent="0.3">
      <c r="A204" s="4"/>
      <c r="B204" s="724"/>
      <c r="C204" s="669"/>
      <c r="D204" s="653"/>
      <c r="E204" s="653"/>
      <c r="F204" s="655"/>
      <c r="G204" s="655"/>
      <c r="H204" s="653" t="s">
        <v>547</v>
      </c>
      <c r="I204" s="671" t="s">
        <v>62</v>
      </c>
      <c r="J204" s="672"/>
      <c r="K204" s="753"/>
      <c r="L204" s="653"/>
      <c r="M204" s="625"/>
      <c r="N204" s="829"/>
      <c r="O204" s="829"/>
      <c r="P204" s="625"/>
      <c r="Q204" s="6"/>
      <c r="R204" s="6"/>
      <c r="S204" s="6"/>
      <c r="T204" s="6"/>
    </row>
    <row r="205" spans="1:27" ht="43.5" customHeight="1" x14ac:dyDescent="0.35">
      <c r="A205" s="4"/>
      <c r="B205" s="724"/>
      <c r="C205" s="669"/>
      <c r="D205" s="653"/>
      <c r="E205" s="653"/>
      <c r="F205" s="656"/>
      <c r="G205" s="656"/>
      <c r="H205" s="625"/>
      <c r="I205" s="355" t="s">
        <v>63</v>
      </c>
      <c r="J205" s="355" t="s">
        <v>73</v>
      </c>
      <c r="K205" s="754"/>
      <c r="L205" s="653"/>
      <c r="M205" s="625"/>
      <c r="N205" s="423" t="s">
        <v>408</v>
      </c>
      <c r="O205" s="424" t="s">
        <v>409</v>
      </c>
      <c r="P205" s="625"/>
      <c r="Q205" s="6"/>
      <c r="R205"/>
      <c r="S205" s="6"/>
      <c r="T205" s="6"/>
    </row>
    <row r="206" spans="1:27" ht="15.5" x14ac:dyDescent="0.35">
      <c r="A206" s="4"/>
      <c r="B206" s="725"/>
      <c r="C206" s="670"/>
      <c r="D206" s="303">
        <v>1</v>
      </c>
      <c r="E206" s="303">
        <f>D206+1</f>
        <v>2</v>
      </c>
      <c r="F206" s="303">
        <f t="shared" ref="F206:P206" si="24">E206+1</f>
        <v>3</v>
      </c>
      <c r="G206" s="303">
        <f t="shared" si="24"/>
        <v>4</v>
      </c>
      <c r="H206" s="303">
        <f t="shared" si="24"/>
        <v>5</v>
      </c>
      <c r="I206" s="303">
        <f t="shared" si="24"/>
        <v>6</v>
      </c>
      <c r="J206" s="303">
        <f t="shared" si="24"/>
        <v>7</v>
      </c>
      <c r="K206" s="425">
        <f>J206+1</f>
        <v>8</v>
      </c>
      <c r="L206" s="425">
        <f t="shared" si="24"/>
        <v>9</v>
      </c>
      <c r="M206" s="425">
        <f t="shared" si="24"/>
        <v>10</v>
      </c>
      <c r="N206" s="425">
        <f t="shared" si="24"/>
        <v>11</v>
      </c>
      <c r="O206" s="425">
        <f t="shared" si="24"/>
        <v>12</v>
      </c>
      <c r="P206" s="425">
        <f t="shared" si="24"/>
        <v>13</v>
      </c>
      <c r="Q206" s="6"/>
      <c r="R206"/>
      <c r="S206" s="6"/>
      <c r="T206" s="6"/>
    </row>
    <row r="207" spans="1:27" ht="15.5" x14ac:dyDescent="0.35">
      <c r="A207" s="4"/>
      <c r="B207" s="426" t="s">
        <v>74</v>
      </c>
      <c r="C207" s="427">
        <f>C193+1</f>
        <v>98</v>
      </c>
      <c r="D207" s="231"/>
      <c r="E207" s="231"/>
      <c r="F207" s="231"/>
      <c r="G207" s="231"/>
      <c r="H207" s="231"/>
      <c r="I207" s="231"/>
      <c r="J207" s="231"/>
      <c r="K207" s="231"/>
      <c r="L207" s="231"/>
      <c r="M207" s="254"/>
      <c r="N207" s="235"/>
      <c r="O207" s="278"/>
      <c r="P207" s="231"/>
      <c r="R207"/>
      <c r="S207" s="6"/>
      <c r="T207" s="6"/>
    </row>
    <row r="208" spans="1:27" ht="15.5" x14ac:dyDescent="0.35">
      <c r="A208" s="4"/>
      <c r="B208" s="235" t="s">
        <v>75</v>
      </c>
      <c r="C208" s="428">
        <f>C207+1</f>
        <v>99</v>
      </c>
      <c r="D208" s="231"/>
      <c r="E208" s="231"/>
      <c r="F208" s="231"/>
      <c r="G208" s="231"/>
      <c r="H208" s="231"/>
      <c r="I208" s="231"/>
      <c r="J208" s="231"/>
      <c r="K208" s="231"/>
      <c r="L208" s="231"/>
      <c r="M208" s="254"/>
      <c r="N208" s="235"/>
      <c r="O208" s="278"/>
      <c r="P208" s="231"/>
      <c r="R208"/>
      <c r="S208" s="6"/>
      <c r="T208" s="6"/>
    </row>
    <row r="209" spans="1:20" ht="15.5" x14ac:dyDescent="0.35">
      <c r="A209" s="4"/>
      <c r="B209" s="235" t="s">
        <v>76</v>
      </c>
      <c r="C209" s="428">
        <f t="shared" ref="C209:C229" si="25">C208+1</f>
        <v>100</v>
      </c>
      <c r="D209" s="231"/>
      <c r="E209" s="231"/>
      <c r="F209" s="231"/>
      <c r="G209" s="231"/>
      <c r="H209" s="231"/>
      <c r="I209" s="231"/>
      <c r="J209" s="231"/>
      <c r="K209" s="231"/>
      <c r="L209" s="231"/>
      <c r="M209" s="254"/>
      <c r="N209" s="235"/>
      <c r="O209" s="278"/>
      <c r="P209" s="231"/>
      <c r="R209"/>
      <c r="S209" s="6"/>
      <c r="T209" s="6"/>
    </row>
    <row r="210" spans="1:20" ht="15.5" x14ac:dyDescent="0.35">
      <c r="A210" s="4"/>
      <c r="B210" s="235" t="s">
        <v>548</v>
      </c>
      <c r="C210" s="428">
        <f t="shared" si="25"/>
        <v>101</v>
      </c>
      <c r="D210" s="231"/>
      <c r="E210" s="231"/>
      <c r="F210" s="231"/>
      <c r="G210" s="231"/>
      <c r="H210" s="231"/>
      <c r="I210" s="231"/>
      <c r="J210" s="231"/>
      <c r="K210" s="231"/>
      <c r="L210" s="231"/>
      <c r="M210" s="254"/>
      <c r="N210" s="235"/>
      <c r="O210" s="278"/>
      <c r="P210" s="231"/>
      <c r="R210"/>
      <c r="S210" s="6"/>
      <c r="T210" s="6"/>
    </row>
    <row r="211" spans="1:20" x14ac:dyDescent="0.3">
      <c r="A211" s="4"/>
      <c r="B211" s="429" t="s">
        <v>429</v>
      </c>
      <c r="C211" s="428">
        <f t="shared" si="25"/>
        <v>102</v>
      </c>
      <c r="D211" s="231"/>
      <c r="E211" s="231"/>
      <c r="F211" s="231"/>
      <c r="G211" s="231"/>
      <c r="H211" s="231"/>
      <c r="I211" s="231"/>
      <c r="J211" s="231"/>
      <c r="K211" s="231"/>
      <c r="L211" s="231"/>
      <c r="M211" s="254"/>
      <c r="N211" s="235"/>
      <c r="O211" s="278"/>
      <c r="P211" s="231"/>
      <c r="R211" s="171"/>
      <c r="S211" s="171"/>
      <c r="T211" s="171"/>
    </row>
    <row r="212" spans="1:20" x14ac:dyDescent="0.3">
      <c r="A212" s="4"/>
      <c r="B212" s="235" t="s">
        <v>77</v>
      </c>
      <c r="C212" s="428">
        <f t="shared" si="25"/>
        <v>103</v>
      </c>
      <c r="D212" s="231"/>
      <c r="E212" s="231"/>
      <c r="F212" s="231"/>
      <c r="G212" s="231"/>
      <c r="H212" s="231"/>
      <c r="I212" s="231"/>
      <c r="J212" s="231"/>
      <c r="K212" s="231"/>
      <c r="L212" s="231"/>
      <c r="M212" s="254"/>
      <c r="N212" s="235"/>
      <c r="O212" s="278"/>
      <c r="P212" s="231"/>
      <c r="R212" s="148"/>
      <c r="S212" s="6"/>
      <c r="T212" s="6"/>
    </row>
    <row r="213" spans="1:20" x14ac:dyDescent="0.3">
      <c r="A213" s="4"/>
      <c r="B213" s="430" t="s">
        <v>549</v>
      </c>
      <c r="C213" s="428">
        <f t="shared" si="25"/>
        <v>104</v>
      </c>
      <c r="D213" s="231"/>
      <c r="E213" s="231"/>
      <c r="F213" s="231"/>
      <c r="G213" s="231"/>
      <c r="H213" s="231"/>
      <c r="I213" s="231"/>
      <c r="J213" s="231"/>
      <c r="K213" s="231"/>
      <c r="L213" s="231"/>
      <c r="M213" s="254"/>
      <c r="N213" s="235"/>
      <c r="O213" s="278"/>
      <c r="P213" s="231"/>
      <c r="R213" s="148"/>
      <c r="S213" s="6"/>
      <c r="T213" s="6"/>
    </row>
    <row r="214" spans="1:20" x14ac:dyDescent="0.3">
      <c r="A214" s="4"/>
      <c r="B214" s="235" t="s">
        <v>550</v>
      </c>
      <c r="C214" s="428">
        <f t="shared" si="25"/>
        <v>105</v>
      </c>
      <c r="D214" s="231"/>
      <c r="E214" s="231"/>
      <c r="F214" s="231"/>
      <c r="G214" s="231"/>
      <c r="H214" s="231"/>
      <c r="I214" s="231"/>
      <c r="J214" s="231"/>
      <c r="K214" s="231"/>
      <c r="L214" s="231"/>
      <c r="M214" s="254"/>
      <c r="N214" s="235"/>
      <c r="O214" s="278"/>
      <c r="P214" s="231"/>
      <c r="R214" s="6"/>
      <c r="S214" s="6"/>
      <c r="T214" s="6"/>
    </row>
    <row r="215" spans="1:20" x14ac:dyDescent="0.3">
      <c r="A215" s="4"/>
      <c r="B215" s="280" t="s">
        <v>432</v>
      </c>
      <c r="C215" s="428">
        <f t="shared" si="25"/>
        <v>106</v>
      </c>
      <c r="D215" s="231"/>
      <c r="E215" s="231"/>
      <c r="F215" s="231"/>
      <c r="G215" s="231"/>
      <c r="H215" s="231"/>
      <c r="I215" s="231"/>
      <c r="J215" s="231"/>
      <c r="K215" s="231"/>
      <c r="L215" s="231"/>
      <c r="M215" s="254"/>
      <c r="N215" s="235"/>
      <c r="O215" s="278"/>
      <c r="P215" s="231"/>
      <c r="R215" s="171"/>
      <c r="S215" s="171"/>
      <c r="T215" s="171"/>
    </row>
    <row r="216" spans="1:20" x14ac:dyDescent="0.3">
      <c r="A216" s="4"/>
      <c r="B216" s="280" t="s">
        <v>433</v>
      </c>
      <c r="C216" s="428">
        <f t="shared" si="25"/>
        <v>107</v>
      </c>
      <c r="D216" s="231"/>
      <c r="E216" s="231"/>
      <c r="F216" s="231"/>
      <c r="G216" s="231"/>
      <c r="H216" s="231"/>
      <c r="I216" s="231"/>
      <c r="J216" s="231"/>
      <c r="K216" s="231"/>
      <c r="L216" s="231"/>
      <c r="M216" s="254"/>
      <c r="N216" s="235"/>
      <c r="O216" s="278"/>
      <c r="P216" s="231"/>
      <c r="R216" s="171"/>
      <c r="S216" s="171"/>
      <c r="T216" s="171"/>
    </row>
    <row r="217" spans="1:20" x14ac:dyDescent="0.3">
      <c r="A217" s="4"/>
      <c r="B217" s="430" t="s">
        <v>551</v>
      </c>
      <c r="C217" s="428">
        <f t="shared" si="25"/>
        <v>108</v>
      </c>
      <c r="D217" s="231"/>
      <c r="E217" s="231"/>
      <c r="F217" s="231"/>
      <c r="G217" s="231"/>
      <c r="H217" s="231"/>
      <c r="I217" s="231"/>
      <c r="J217" s="231"/>
      <c r="K217" s="231"/>
      <c r="L217" s="231"/>
      <c r="M217" s="254"/>
      <c r="N217" s="235"/>
      <c r="O217" s="278"/>
      <c r="P217" s="231"/>
      <c r="R217" s="6"/>
      <c r="S217" s="6"/>
      <c r="T217" s="6"/>
    </row>
    <row r="218" spans="1:20" x14ac:dyDescent="0.3">
      <c r="A218" s="4"/>
      <c r="B218" s="430" t="s">
        <v>552</v>
      </c>
      <c r="C218" s="428">
        <f t="shared" si="25"/>
        <v>109</v>
      </c>
      <c r="D218" s="231"/>
      <c r="E218" s="231"/>
      <c r="F218" s="231"/>
      <c r="G218" s="231"/>
      <c r="H218" s="231"/>
      <c r="I218" s="231"/>
      <c r="J218" s="231"/>
      <c r="K218" s="231"/>
      <c r="L218" s="231"/>
      <c r="M218" s="254"/>
      <c r="N218" s="235"/>
      <c r="O218" s="278"/>
      <c r="P218" s="231"/>
      <c r="Q218" s="6"/>
      <c r="R218" s="6"/>
      <c r="S218" s="6"/>
      <c r="T218" s="6"/>
    </row>
    <row r="219" spans="1:20" x14ac:dyDescent="0.3">
      <c r="A219" s="4"/>
      <c r="B219" s="429" t="s">
        <v>434</v>
      </c>
      <c r="C219" s="428">
        <f t="shared" si="25"/>
        <v>110</v>
      </c>
      <c r="D219" s="231"/>
      <c r="E219" s="231"/>
      <c r="F219" s="231"/>
      <c r="G219" s="231"/>
      <c r="H219" s="231"/>
      <c r="I219" s="231"/>
      <c r="J219" s="231"/>
      <c r="K219" s="231"/>
      <c r="L219" s="231"/>
      <c r="M219" s="254"/>
      <c r="N219" s="235"/>
      <c r="O219" s="278"/>
      <c r="P219" s="231"/>
      <c r="Q219" s="171"/>
      <c r="R219" s="171"/>
      <c r="S219" s="171"/>
      <c r="T219" s="171"/>
    </row>
    <row r="220" spans="1:20" x14ac:dyDescent="0.3">
      <c r="A220" s="4"/>
      <c r="B220" s="280" t="s">
        <v>435</v>
      </c>
      <c r="C220" s="428">
        <f t="shared" si="25"/>
        <v>111</v>
      </c>
      <c r="D220" s="231"/>
      <c r="E220" s="231"/>
      <c r="F220" s="231"/>
      <c r="G220" s="231"/>
      <c r="H220" s="231"/>
      <c r="I220" s="231"/>
      <c r="J220" s="231"/>
      <c r="K220" s="231"/>
      <c r="L220" s="231"/>
      <c r="M220" s="254"/>
      <c r="N220" s="235"/>
      <c r="O220" s="278"/>
      <c r="P220" s="231"/>
      <c r="Q220" s="171"/>
      <c r="R220" s="171"/>
      <c r="S220" s="171"/>
      <c r="T220" s="171"/>
    </row>
    <row r="221" spans="1:20" x14ac:dyDescent="0.3">
      <c r="A221" s="4"/>
      <c r="B221" s="429" t="s">
        <v>436</v>
      </c>
      <c r="C221" s="428">
        <f t="shared" si="25"/>
        <v>112</v>
      </c>
      <c r="D221" s="231"/>
      <c r="E221" s="231"/>
      <c r="F221" s="231"/>
      <c r="G221" s="231"/>
      <c r="H221" s="231"/>
      <c r="I221" s="231"/>
      <c r="J221" s="231"/>
      <c r="K221" s="231"/>
      <c r="L221" s="231"/>
      <c r="M221" s="254"/>
      <c r="N221" s="235"/>
      <c r="O221" s="278"/>
      <c r="P221" s="231"/>
      <c r="Q221" s="171"/>
      <c r="R221" s="171"/>
      <c r="S221" s="171"/>
      <c r="T221" s="171"/>
    </row>
    <row r="222" spans="1:20" x14ac:dyDescent="0.3">
      <c r="A222" s="4"/>
      <c r="B222" s="429" t="s">
        <v>437</v>
      </c>
      <c r="C222" s="428">
        <f t="shared" si="25"/>
        <v>113</v>
      </c>
      <c r="D222" s="231"/>
      <c r="E222" s="231"/>
      <c r="F222" s="231"/>
      <c r="G222" s="231"/>
      <c r="H222" s="231"/>
      <c r="I222" s="231"/>
      <c r="J222" s="231"/>
      <c r="K222" s="231"/>
      <c r="L222" s="231"/>
      <c r="M222" s="254"/>
      <c r="N222" s="235"/>
      <c r="O222" s="278"/>
      <c r="P222" s="231"/>
      <c r="Q222" s="171"/>
      <c r="R222" s="171"/>
      <c r="S222" s="171"/>
      <c r="T222" s="171"/>
    </row>
    <row r="223" spans="1:20" x14ac:dyDescent="0.3">
      <c r="A223" s="4"/>
      <c r="B223" s="429" t="s">
        <v>438</v>
      </c>
      <c r="C223" s="428">
        <f t="shared" si="25"/>
        <v>114</v>
      </c>
      <c r="D223" s="231"/>
      <c r="E223" s="231"/>
      <c r="F223" s="231"/>
      <c r="G223" s="231"/>
      <c r="H223" s="231"/>
      <c r="I223" s="231"/>
      <c r="J223" s="231"/>
      <c r="K223" s="231"/>
      <c r="L223" s="231"/>
      <c r="M223" s="254"/>
      <c r="N223" s="235"/>
      <c r="O223" s="278"/>
      <c r="P223" s="231"/>
      <c r="Q223" s="171"/>
      <c r="R223" s="171"/>
      <c r="S223" s="171"/>
      <c r="T223" s="171"/>
    </row>
    <row r="224" spans="1:20" x14ac:dyDescent="0.3">
      <c r="A224" s="4"/>
      <c r="B224" s="429" t="s">
        <v>439</v>
      </c>
      <c r="C224" s="428">
        <f t="shared" si="25"/>
        <v>115</v>
      </c>
      <c r="D224" s="231"/>
      <c r="E224" s="231"/>
      <c r="F224" s="231"/>
      <c r="G224" s="231"/>
      <c r="H224" s="231"/>
      <c r="I224" s="231"/>
      <c r="J224" s="231"/>
      <c r="K224" s="231"/>
      <c r="L224" s="231"/>
      <c r="M224" s="254"/>
      <c r="N224" s="235"/>
      <c r="O224" s="278"/>
      <c r="P224" s="231"/>
      <c r="Q224" s="171"/>
      <c r="R224" s="171"/>
      <c r="S224" s="171"/>
      <c r="T224" s="171"/>
    </row>
    <row r="225" spans="1:20" x14ac:dyDescent="0.3">
      <c r="A225" s="4"/>
      <c r="B225" s="429" t="s">
        <v>440</v>
      </c>
      <c r="C225" s="428">
        <f t="shared" si="25"/>
        <v>116</v>
      </c>
      <c r="D225" s="231"/>
      <c r="E225" s="231"/>
      <c r="F225" s="231"/>
      <c r="G225" s="231"/>
      <c r="H225" s="231"/>
      <c r="I225" s="231"/>
      <c r="J225" s="231"/>
      <c r="K225" s="231"/>
      <c r="L225" s="231"/>
      <c r="M225" s="254"/>
      <c r="N225" s="235"/>
      <c r="O225" s="278"/>
      <c r="P225" s="231"/>
      <c r="Q225" s="171"/>
      <c r="R225" s="171"/>
      <c r="S225" s="171"/>
      <c r="T225" s="171"/>
    </row>
    <row r="226" spans="1:20" x14ac:dyDescent="0.3">
      <c r="A226" s="4"/>
      <c r="B226" s="429" t="s">
        <v>441</v>
      </c>
      <c r="C226" s="428">
        <f t="shared" si="25"/>
        <v>117</v>
      </c>
      <c r="D226" s="231"/>
      <c r="E226" s="231"/>
      <c r="F226" s="231"/>
      <c r="G226" s="231"/>
      <c r="H226" s="231"/>
      <c r="I226" s="231"/>
      <c r="J226" s="231"/>
      <c r="K226" s="231"/>
      <c r="L226" s="231"/>
      <c r="M226" s="254"/>
      <c r="N226" s="235"/>
      <c r="O226" s="278"/>
      <c r="P226" s="231"/>
      <c r="Q226" s="171"/>
      <c r="R226" s="171"/>
      <c r="S226" s="171"/>
      <c r="T226" s="171"/>
    </row>
    <row r="227" spans="1:20" x14ac:dyDescent="0.3">
      <c r="A227" s="4"/>
      <c r="B227" s="429" t="s">
        <v>442</v>
      </c>
      <c r="C227" s="428">
        <f t="shared" si="25"/>
        <v>118</v>
      </c>
      <c r="D227" s="231"/>
      <c r="E227" s="231"/>
      <c r="F227" s="231"/>
      <c r="G227" s="231"/>
      <c r="H227" s="231"/>
      <c r="I227" s="231"/>
      <c r="J227" s="231"/>
      <c r="K227" s="231"/>
      <c r="L227" s="231"/>
      <c r="M227" s="254"/>
      <c r="N227" s="235"/>
      <c r="O227" s="278"/>
      <c r="P227" s="231"/>
      <c r="Q227" s="171"/>
      <c r="R227" s="171"/>
      <c r="S227" s="171"/>
      <c r="T227" s="171"/>
    </row>
    <row r="228" spans="1:20" x14ac:dyDescent="0.3">
      <c r="A228" s="4"/>
      <c r="B228" s="429" t="s">
        <v>182</v>
      </c>
      <c r="C228" s="428">
        <f t="shared" si="25"/>
        <v>119</v>
      </c>
      <c r="D228" s="231"/>
      <c r="E228" s="231"/>
      <c r="F228" s="231"/>
      <c r="G228" s="231"/>
      <c r="H228" s="231"/>
      <c r="I228" s="231"/>
      <c r="J228" s="231"/>
      <c r="K228" s="231"/>
      <c r="L228" s="231"/>
      <c r="M228" s="254"/>
      <c r="N228" s="235"/>
      <c r="O228" s="278"/>
      <c r="P228" s="231"/>
      <c r="Q228" s="290"/>
      <c r="R228" s="290"/>
      <c r="S228" s="290"/>
      <c r="T228" s="290"/>
    </row>
    <row r="229" spans="1:20" x14ac:dyDescent="0.3">
      <c r="A229" s="4"/>
      <c r="B229" s="431" t="s">
        <v>553</v>
      </c>
      <c r="C229" s="428">
        <f t="shared" si="25"/>
        <v>120</v>
      </c>
      <c r="D229" s="231"/>
      <c r="E229" s="231"/>
      <c r="F229" s="231"/>
      <c r="G229" s="231"/>
      <c r="H229" s="231"/>
      <c r="I229" s="231"/>
      <c r="J229" s="231"/>
      <c r="K229" s="231"/>
      <c r="L229" s="231"/>
      <c r="M229" s="254"/>
      <c r="N229" s="235"/>
      <c r="O229" s="170"/>
      <c r="P229" s="231"/>
      <c r="Q229" s="171"/>
      <c r="R229" s="171"/>
      <c r="S229" s="171"/>
      <c r="T229" s="171"/>
    </row>
    <row r="230" spans="1:20" x14ac:dyDescent="0.3">
      <c r="A230" s="4"/>
      <c r="B230" s="279" t="s">
        <v>80</v>
      </c>
      <c r="C230" s="428"/>
      <c r="D230" s="231"/>
      <c r="E230" s="231"/>
      <c r="F230" s="231"/>
      <c r="G230" s="231"/>
      <c r="H230" s="231"/>
      <c r="I230" s="231"/>
      <c r="J230" s="231"/>
      <c r="K230" s="231"/>
      <c r="L230" s="231"/>
      <c r="M230" s="254"/>
      <c r="N230" s="235"/>
      <c r="O230" s="278"/>
      <c r="P230" s="231"/>
      <c r="Q230" s="6"/>
      <c r="R230" s="6"/>
      <c r="S230" s="6"/>
      <c r="T230" s="6"/>
    </row>
    <row r="231" spans="1:20" x14ac:dyDescent="0.3">
      <c r="A231" s="4"/>
      <c r="B231" s="280" t="s">
        <v>81</v>
      </c>
      <c r="C231" s="428"/>
      <c r="D231" s="231"/>
      <c r="E231" s="231"/>
      <c r="F231" s="231"/>
      <c r="G231" s="231"/>
      <c r="H231" s="231"/>
      <c r="I231" s="231"/>
      <c r="J231" s="231"/>
      <c r="K231" s="231"/>
      <c r="L231" s="231"/>
      <c r="M231" s="254"/>
      <c r="N231" s="235"/>
      <c r="O231" s="278"/>
      <c r="P231" s="231"/>
      <c r="Q231" s="6"/>
      <c r="R231" s="6"/>
      <c r="S231" s="6"/>
      <c r="T231" s="6"/>
    </row>
    <row r="232" spans="1:20" x14ac:dyDescent="0.3">
      <c r="A232" s="4"/>
      <c r="B232" s="279" t="s">
        <v>82</v>
      </c>
      <c r="C232" s="428"/>
      <c r="D232" s="231"/>
      <c r="E232" s="231"/>
      <c r="F232" s="231"/>
      <c r="G232" s="231"/>
      <c r="H232" s="231"/>
      <c r="I232" s="231"/>
      <c r="J232" s="231"/>
      <c r="K232" s="231"/>
      <c r="L232" s="231"/>
      <c r="M232" s="254"/>
      <c r="N232" s="235"/>
      <c r="O232" s="278"/>
      <c r="P232" s="231"/>
      <c r="Q232" s="6"/>
      <c r="R232" s="6"/>
      <c r="S232" s="6"/>
      <c r="T232" s="6"/>
    </row>
    <row r="233" spans="1:20" x14ac:dyDescent="0.3">
      <c r="A233" s="4"/>
      <c r="B233" s="281" t="s">
        <v>83</v>
      </c>
      <c r="C233" s="428"/>
      <c r="D233" s="231"/>
      <c r="E233" s="231"/>
      <c r="F233" s="231"/>
      <c r="G233" s="231"/>
      <c r="H233" s="231"/>
      <c r="I233" s="231"/>
      <c r="J233" s="231"/>
      <c r="K233" s="231"/>
      <c r="L233" s="231"/>
      <c r="M233" s="254"/>
      <c r="N233" s="235"/>
      <c r="O233" s="278"/>
      <c r="P233" s="231"/>
      <c r="Q233" s="6"/>
      <c r="R233" s="6"/>
      <c r="S233" s="6"/>
      <c r="T233" s="6"/>
    </row>
    <row r="234" spans="1:20" ht="14.5" x14ac:dyDescent="0.3">
      <c r="A234" s="4"/>
      <c r="B234" s="218" t="s">
        <v>84</v>
      </c>
      <c r="C234" s="217"/>
      <c r="D234" s="222"/>
      <c r="E234" s="222"/>
      <c r="F234" s="222"/>
      <c r="G234" s="222"/>
      <c r="H234" s="222"/>
      <c r="I234" s="222"/>
      <c r="J234" s="222"/>
      <c r="K234" s="222"/>
      <c r="L234" s="222"/>
      <c r="M234" s="222"/>
      <c r="N234" s="235"/>
      <c r="O234" s="432"/>
      <c r="P234" s="222"/>
      <c r="Q234" s="6"/>
      <c r="R234" s="6"/>
      <c r="S234" s="6"/>
      <c r="T234" s="6"/>
    </row>
    <row r="235" spans="1:20" ht="11.25" customHeight="1" x14ac:dyDescent="0.3">
      <c r="A235" s="4"/>
      <c r="B235" s="216" t="s">
        <v>85</v>
      </c>
      <c r="C235" s="215">
        <f>C229+1</f>
        <v>121</v>
      </c>
      <c r="D235" s="231"/>
      <c r="E235" s="231"/>
      <c r="F235" s="231"/>
      <c r="G235" s="231"/>
      <c r="H235" s="231"/>
      <c r="I235" s="231"/>
      <c r="J235" s="231"/>
      <c r="K235" s="231"/>
      <c r="L235" s="231"/>
      <c r="M235" s="254"/>
      <c r="N235" s="235"/>
      <c r="O235" s="433"/>
      <c r="P235" s="231"/>
      <c r="Q235" s="6"/>
      <c r="R235" s="6"/>
      <c r="S235" s="6"/>
      <c r="T235" s="6"/>
    </row>
    <row r="236" spans="1:20" x14ac:dyDescent="0.3">
      <c r="A236" s="4"/>
      <c r="B236" s="216" t="s">
        <v>86</v>
      </c>
      <c r="C236" s="217">
        <f t="shared" ref="C236" si="26">C235+1</f>
        <v>122</v>
      </c>
      <c r="D236" s="231"/>
      <c r="E236" s="231"/>
      <c r="F236" s="231"/>
      <c r="G236" s="231"/>
      <c r="H236" s="231"/>
      <c r="I236" s="231"/>
      <c r="J236" s="231"/>
      <c r="K236" s="231"/>
      <c r="L236" s="231"/>
      <c r="M236" s="254"/>
      <c r="N236" s="235"/>
      <c r="O236" s="278"/>
      <c r="P236" s="231"/>
      <c r="Q236" s="6"/>
      <c r="R236" s="6"/>
      <c r="S236" s="6"/>
      <c r="T236" s="6"/>
    </row>
    <row r="237" spans="1:20" x14ac:dyDescent="0.3">
      <c r="A237" s="4"/>
      <c r="B237" s="216" t="s">
        <v>87</v>
      </c>
      <c r="C237" s="214">
        <f>C236+1</f>
        <v>123</v>
      </c>
      <c r="D237" s="231"/>
      <c r="E237" s="231"/>
      <c r="F237" s="231"/>
      <c r="G237" s="231"/>
      <c r="H237" s="231"/>
      <c r="I237" s="231"/>
      <c r="J237" s="231"/>
      <c r="K237" s="231"/>
      <c r="L237" s="231"/>
      <c r="M237" s="254"/>
      <c r="N237" s="235"/>
      <c r="O237" s="170"/>
      <c r="P237" s="231"/>
      <c r="Q237" s="6"/>
      <c r="R237" s="6"/>
      <c r="S237" s="6"/>
      <c r="T237" s="6"/>
    </row>
    <row r="238" spans="1:20" x14ac:dyDescent="0.3">
      <c r="A238" s="4"/>
      <c r="B238" s="760" t="s">
        <v>554</v>
      </c>
      <c r="C238" s="760"/>
      <c r="D238" s="760"/>
      <c r="E238" s="760"/>
      <c r="F238" s="760"/>
      <c r="G238" s="760"/>
      <c r="H238" s="760"/>
      <c r="I238" s="760"/>
      <c r="J238" s="760"/>
      <c r="K238" s="760"/>
      <c r="L238" s="760"/>
      <c r="M238" s="760"/>
      <c r="N238" s="760"/>
      <c r="O238" s="434"/>
      <c r="P238" s="435"/>
      <c r="Q238" s="6"/>
      <c r="R238" s="6"/>
      <c r="S238" s="6"/>
    </row>
    <row r="239" spans="1:20" ht="15.75" customHeight="1" x14ac:dyDescent="0.3">
      <c r="A239" s="4"/>
      <c r="B239" s="695" t="s">
        <v>555</v>
      </c>
      <c r="C239" s="696"/>
      <c r="D239" s="696"/>
      <c r="E239" s="696"/>
      <c r="F239" s="696"/>
      <c r="G239" s="696"/>
      <c r="H239" s="696"/>
      <c r="I239" s="696"/>
      <c r="J239" s="222"/>
      <c r="K239" s="222"/>
      <c r="L239" s="222"/>
      <c r="M239" s="222"/>
      <c r="N239" s="222"/>
      <c r="O239" s="222"/>
      <c r="P239" s="222"/>
    </row>
    <row r="240" spans="1:20" ht="15.75" customHeight="1" x14ac:dyDescent="0.3">
      <c r="A240" s="4"/>
      <c r="B240" s="314"/>
      <c r="C240" s="434"/>
      <c r="D240" s="434"/>
      <c r="E240" s="434"/>
      <c r="F240" s="434"/>
      <c r="G240" s="434"/>
      <c r="H240" s="434"/>
      <c r="I240" s="434"/>
      <c r="J240" s="222"/>
      <c r="K240" s="222"/>
      <c r="L240" s="222"/>
      <c r="M240" s="222"/>
      <c r="N240" s="222"/>
      <c r="O240" s="222"/>
      <c r="P240" s="222"/>
    </row>
    <row r="241" spans="1:16" x14ac:dyDescent="0.3">
      <c r="B241" s="437" t="s">
        <v>203</v>
      </c>
      <c r="C241" s="222"/>
      <c r="D241" s="222"/>
      <c r="E241" s="222"/>
      <c r="F241" s="222"/>
      <c r="G241" s="222"/>
      <c r="H241" s="222"/>
      <c r="I241" s="222"/>
      <c r="J241" s="222"/>
      <c r="K241" s="222"/>
      <c r="L241" s="222"/>
      <c r="M241" s="222"/>
      <c r="N241" s="222"/>
      <c r="O241" s="222"/>
      <c r="P241" s="222"/>
    </row>
    <row r="242" spans="1:16" x14ac:dyDescent="0.3">
      <c r="A242" s="4"/>
      <c r="B242" s="723" t="s">
        <v>556</v>
      </c>
      <c r="C242" s="654" t="s">
        <v>19</v>
      </c>
      <c r="D242" s="653" t="s">
        <v>557</v>
      </c>
      <c r="E242" s="653" t="s">
        <v>558</v>
      </c>
      <c r="F242" s="653" t="s">
        <v>559</v>
      </c>
      <c r="G242" s="438"/>
      <c r="H242" s="222"/>
      <c r="I242" s="222"/>
      <c r="J242" s="222"/>
      <c r="K242" s="222"/>
      <c r="L242" s="222"/>
      <c r="M242" s="222"/>
      <c r="N242" s="222"/>
      <c r="O242" s="222"/>
      <c r="P242" s="222"/>
    </row>
    <row r="243" spans="1:16" x14ac:dyDescent="0.3">
      <c r="A243" s="4"/>
      <c r="B243" s="724"/>
      <c r="C243" s="669"/>
      <c r="D243" s="653"/>
      <c r="E243" s="653"/>
      <c r="F243" s="653"/>
      <c r="G243" s="438"/>
      <c r="H243" s="222"/>
      <c r="I243" s="222"/>
      <c r="J243" s="222"/>
      <c r="K243" s="222"/>
      <c r="L243" s="222"/>
      <c r="M243" s="222"/>
      <c r="N243" s="222"/>
      <c r="O243" s="222"/>
      <c r="P243" s="222"/>
    </row>
    <row r="244" spans="1:16" x14ac:dyDescent="0.3">
      <c r="A244" s="4"/>
      <c r="B244" s="724"/>
      <c r="C244" s="669"/>
      <c r="D244" s="653"/>
      <c r="E244" s="653"/>
      <c r="F244" s="653"/>
      <c r="G244" s="438"/>
      <c r="H244" s="222"/>
      <c r="I244" s="222"/>
      <c r="J244" s="222"/>
      <c r="K244" s="222"/>
      <c r="L244" s="222"/>
      <c r="M244" s="222"/>
      <c r="N244" s="222"/>
      <c r="O244" s="222"/>
      <c r="P244" s="222"/>
    </row>
    <row r="245" spans="1:16" x14ac:dyDescent="0.3">
      <c r="A245" s="4"/>
      <c r="B245" s="724"/>
      <c r="C245" s="669"/>
      <c r="D245" s="653"/>
      <c r="E245" s="653"/>
      <c r="F245" s="653"/>
      <c r="G245" s="438"/>
      <c r="H245" s="222"/>
      <c r="I245" s="222"/>
      <c r="J245" s="222"/>
      <c r="K245" s="222"/>
      <c r="L245" s="222"/>
      <c r="M245" s="222"/>
      <c r="N245" s="222"/>
      <c r="O245" s="222"/>
      <c r="P245" s="222"/>
    </row>
    <row r="246" spans="1:16" x14ac:dyDescent="0.3">
      <c r="A246" s="4"/>
      <c r="B246" s="724"/>
      <c r="C246" s="669"/>
      <c r="D246" s="653"/>
      <c r="E246" s="653"/>
      <c r="F246" s="653"/>
      <c r="G246" s="438"/>
      <c r="H246" s="222"/>
      <c r="I246" s="222"/>
      <c r="J246" s="222"/>
      <c r="K246" s="222"/>
      <c r="L246" s="222"/>
      <c r="M246" s="222"/>
      <c r="N246" s="222"/>
      <c r="O246" s="222"/>
      <c r="P246" s="222"/>
    </row>
    <row r="247" spans="1:16" ht="15.5" x14ac:dyDescent="0.35">
      <c r="A247" s="4"/>
      <c r="B247" s="725"/>
      <c r="C247" s="670"/>
      <c r="D247" s="303">
        <v>1</v>
      </c>
      <c r="E247" s="303">
        <v>2</v>
      </c>
      <c r="F247" s="303">
        <v>3</v>
      </c>
      <c r="G247" s="439"/>
      <c r="H247" s="440"/>
      <c r="I247" s="222"/>
      <c r="J247" s="222"/>
      <c r="K247" s="222"/>
      <c r="L247" s="222"/>
      <c r="M247" s="222"/>
      <c r="N247" s="222"/>
      <c r="O247" s="222"/>
      <c r="P247" s="222"/>
    </row>
    <row r="248" spans="1:16" ht="15.5" x14ac:dyDescent="0.35">
      <c r="A248" s="4"/>
      <c r="B248" s="441" t="s">
        <v>560</v>
      </c>
      <c r="C248" s="442">
        <f>C229+1</f>
        <v>121</v>
      </c>
      <c r="D248" s="231"/>
      <c r="E248" s="231"/>
      <c r="F248" s="231"/>
      <c r="G248" s="439"/>
      <c r="H248" s="440"/>
      <c r="I248" s="222"/>
      <c r="J248" s="222"/>
      <c r="K248" s="222"/>
      <c r="L248" s="222"/>
      <c r="M248" s="222"/>
      <c r="N248" s="222"/>
      <c r="O248" s="222"/>
      <c r="P248" s="222"/>
    </row>
    <row r="249" spans="1:16" x14ac:dyDescent="0.3">
      <c r="A249" s="4"/>
      <c r="B249" s="426" t="s">
        <v>74</v>
      </c>
      <c r="C249" s="274">
        <f>C248+1</f>
        <v>122</v>
      </c>
      <c r="D249" s="231"/>
      <c r="E249" s="231"/>
      <c r="F249" s="231"/>
      <c r="G249" s="439"/>
      <c r="H249" s="222"/>
      <c r="I249" s="222"/>
      <c r="J249" s="222"/>
      <c r="K249" s="222"/>
      <c r="L249" s="222"/>
      <c r="M249" s="222"/>
      <c r="N249" s="222"/>
      <c r="O249" s="222"/>
      <c r="P249" s="222"/>
    </row>
    <row r="250" spans="1:16" x14ac:dyDescent="0.3">
      <c r="A250" s="4"/>
      <c r="B250" s="235" t="s">
        <v>75</v>
      </c>
      <c r="C250" s="274">
        <f t="shared" ref="C250:C268" si="27">C249+1</f>
        <v>123</v>
      </c>
      <c r="D250" s="231"/>
      <c r="E250" s="231"/>
      <c r="F250" s="231"/>
      <c r="G250" s="443"/>
      <c r="H250" s="222"/>
      <c r="I250" s="222"/>
      <c r="J250" s="222"/>
      <c r="K250" s="222"/>
      <c r="L250" s="222"/>
      <c r="M250" s="222"/>
      <c r="N250" s="222"/>
      <c r="O250" s="222"/>
      <c r="P250" s="222"/>
    </row>
    <row r="251" spans="1:16" x14ac:dyDescent="0.3">
      <c r="A251" s="4"/>
      <c r="B251" s="235" t="s">
        <v>76</v>
      </c>
      <c r="C251" s="274">
        <f t="shared" si="27"/>
        <v>124</v>
      </c>
      <c r="D251" s="231"/>
      <c r="E251" s="231"/>
      <c r="F251" s="231"/>
      <c r="G251" s="443"/>
      <c r="H251" s="222"/>
      <c r="I251" s="222"/>
      <c r="J251" s="222"/>
      <c r="K251" s="222"/>
      <c r="L251" s="222"/>
      <c r="M251" s="222"/>
      <c r="N251" s="222"/>
      <c r="O251" s="222"/>
      <c r="P251" s="222"/>
    </row>
    <row r="252" spans="1:16" x14ac:dyDescent="0.3">
      <c r="A252" s="4"/>
      <c r="B252" s="235" t="s">
        <v>548</v>
      </c>
      <c r="C252" s="274">
        <f t="shared" si="27"/>
        <v>125</v>
      </c>
      <c r="D252" s="231"/>
      <c r="E252" s="231"/>
      <c r="F252" s="231"/>
      <c r="G252" s="443"/>
      <c r="H252" s="222"/>
      <c r="I252" s="222"/>
      <c r="J252" s="222"/>
      <c r="K252" s="222"/>
      <c r="L252" s="222"/>
      <c r="M252" s="222"/>
      <c r="N252" s="222"/>
      <c r="O252" s="222"/>
      <c r="P252" s="222"/>
    </row>
    <row r="253" spans="1:16" x14ac:dyDescent="0.3">
      <c r="A253" s="4"/>
      <c r="B253" s="429" t="s">
        <v>429</v>
      </c>
      <c r="C253" s="274">
        <f t="shared" si="27"/>
        <v>126</v>
      </c>
      <c r="D253" s="231"/>
      <c r="E253" s="231"/>
      <c r="F253" s="231"/>
      <c r="G253" s="443"/>
      <c r="H253" s="222"/>
      <c r="I253" s="222"/>
      <c r="J253" s="222"/>
      <c r="K253" s="222"/>
      <c r="L253" s="222"/>
      <c r="M253" s="222"/>
      <c r="N253" s="222"/>
      <c r="O253" s="222"/>
      <c r="P253" s="222"/>
    </row>
    <row r="254" spans="1:16" x14ac:dyDescent="0.3">
      <c r="A254" s="4"/>
      <c r="B254" s="235" t="s">
        <v>77</v>
      </c>
      <c r="C254" s="274">
        <f t="shared" si="27"/>
        <v>127</v>
      </c>
      <c r="D254" s="231"/>
      <c r="E254" s="231"/>
      <c r="F254" s="231"/>
      <c r="G254" s="443"/>
      <c r="H254" s="222"/>
      <c r="I254" s="222"/>
      <c r="J254" s="222"/>
      <c r="K254" s="222"/>
      <c r="L254" s="222"/>
      <c r="M254" s="222"/>
      <c r="N254" s="222"/>
      <c r="O254" s="222"/>
      <c r="P254" s="222"/>
    </row>
    <row r="255" spans="1:16" x14ac:dyDescent="0.3">
      <c r="A255" s="4"/>
      <c r="B255" s="430" t="s">
        <v>549</v>
      </c>
      <c r="C255" s="274">
        <f t="shared" si="27"/>
        <v>128</v>
      </c>
      <c r="D255" s="231"/>
      <c r="E255" s="231"/>
      <c r="F255" s="231"/>
      <c r="G255" s="443"/>
      <c r="H255" s="222"/>
      <c r="I255" s="222"/>
      <c r="J255" s="222"/>
      <c r="K255" s="222"/>
      <c r="L255" s="222"/>
      <c r="M255" s="222"/>
      <c r="N255" s="222"/>
      <c r="O255" s="222"/>
      <c r="P255" s="222"/>
    </row>
    <row r="256" spans="1:16" x14ac:dyDescent="0.3">
      <c r="A256" s="4"/>
      <c r="B256" s="235" t="s">
        <v>550</v>
      </c>
      <c r="C256" s="274">
        <f t="shared" si="27"/>
        <v>129</v>
      </c>
      <c r="D256" s="231"/>
      <c r="E256" s="231"/>
      <c r="F256" s="231"/>
      <c r="G256" s="443"/>
      <c r="H256" s="222"/>
      <c r="I256" s="222"/>
      <c r="J256" s="222"/>
      <c r="K256" s="222"/>
      <c r="L256" s="222"/>
      <c r="M256" s="222"/>
      <c r="N256" s="222"/>
      <c r="O256" s="222"/>
      <c r="P256" s="222"/>
    </row>
    <row r="257" spans="1:16" x14ac:dyDescent="0.3">
      <c r="A257" s="4"/>
      <c r="B257" s="280" t="s">
        <v>432</v>
      </c>
      <c r="C257" s="274">
        <f t="shared" si="27"/>
        <v>130</v>
      </c>
      <c r="D257" s="231"/>
      <c r="E257" s="231"/>
      <c r="F257" s="231"/>
      <c r="G257" s="443"/>
      <c r="H257" s="222"/>
      <c r="I257" s="222"/>
      <c r="J257" s="222"/>
      <c r="K257" s="222"/>
      <c r="L257" s="222"/>
      <c r="M257" s="222"/>
      <c r="N257" s="222"/>
      <c r="O257" s="222"/>
      <c r="P257" s="222"/>
    </row>
    <row r="258" spans="1:16" x14ac:dyDescent="0.3">
      <c r="A258" s="4"/>
      <c r="B258" s="280" t="s">
        <v>433</v>
      </c>
      <c r="C258" s="274">
        <f t="shared" si="27"/>
        <v>131</v>
      </c>
      <c r="D258" s="231"/>
      <c r="E258" s="231"/>
      <c r="F258" s="231"/>
      <c r="G258" s="443"/>
      <c r="H258" s="222"/>
      <c r="I258" s="222"/>
      <c r="J258" s="222"/>
      <c r="K258" s="222"/>
      <c r="L258" s="222"/>
      <c r="M258" s="222"/>
      <c r="N258" s="222"/>
      <c r="O258" s="222"/>
      <c r="P258" s="222"/>
    </row>
    <row r="259" spans="1:16" x14ac:dyDescent="0.3">
      <c r="A259" s="4"/>
      <c r="B259" s="430" t="s">
        <v>551</v>
      </c>
      <c r="C259" s="274">
        <f t="shared" si="27"/>
        <v>132</v>
      </c>
      <c r="D259" s="231"/>
      <c r="E259" s="231"/>
      <c r="F259" s="231"/>
      <c r="G259" s="443"/>
      <c r="H259" s="222"/>
      <c r="I259" s="222"/>
      <c r="J259" s="222"/>
      <c r="K259" s="222"/>
      <c r="L259" s="222"/>
      <c r="M259" s="222"/>
      <c r="N259" s="222"/>
      <c r="O259" s="222"/>
      <c r="P259" s="222"/>
    </row>
    <row r="260" spans="1:16" x14ac:dyDescent="0.3">
      <c r="A260" s="4"/>
      <c r="B260" s="430" t="s">
        <v>552</v>
      </c>
      <c r="C260" s="274">
        <f t="shared" si="27"/>
        <v>133</v>
      </c>
      <c r="D260" s="231"/>
      <c r="E260" s="231"/>
      <c r="F260" s="231"/>
      <c r="G260" s="443"/>
      <c r="H260" s="222"/>
      <c r="I260" s="222"/>
      <c r="J260" s="222"/>
      <c r="K260" s="222"/>
      <c r="L260" s="222"/>
      <c r="M260" s="222"/>
      <c r="N260" s="222"/>
      <c r="O260" s="222"/>
      <c r="P260" s="222"/>
    </row>
    <row r="261" spans="1:16" x14ac:dyDescent="0.3">
      <c r="A261" s="4"/>
      <c r="B261" s="429" t="s">
        <v>434</v>
      </c>
      <c r="C261" s="274">
        <f t="shared" si="27"/>
        <v>134</v>
      </c>
      <c r="D261" s="231"/>
      <c r="E261" s="231"/>
      <c r="F261" s="231"/>
      <c r="G261" s="443"/>
      <c r="H261" s="222"/>
      <c r="I261" s="222"/>
      <c r="J261" s="222"/>
      <c r="K261" s="222"/>
      <c r="L261" s="222"/>
      <c r="M261" s="222"/>
      <c r="N261" s="222"/>
      <c r="O261" s="222"/>
      <c r="P261" s="222"/>
    </row>
    <row r="262" spans="1:16" x14ac:dyDescent="0.3">
      <c r="A262" s="4"/>
      <c r="B262" s="280" t="s">
        <v>435</v>
      </c>
      <c r="C262" s="274">
        <f t="shared" si="27"/>
        <v>135</v>
      </c>
      <c r="D262" s="231"/>
      <c r="E262" s="231"/>
      <c r="F262" s="231"/>
      <c r="G262" s="443"/>
      <c r="H262" s="222"/>
      <c r="I262" s="222"/>
      <c r="J262" s="222"/>
      <c r="K262" s="222"/>
      <c r="L262" s="222"/>
      <c r="M262" s="222"/>
      <c r="N262" s="222"/>
      <c r="O262" s="222"/>
      <c r="P262" s="222"/>
    </row>
    <row r="263" spans="1:16" x14ac:dyDescent="0.3">
      <c r="A263" s="4"/>
      <c r="B263" s="429" t="s">
        <v>436</v>
      </c>
      <c r="C263" s="274">
        <f t="shared" si="27"/>
        <v>136</v>
      </c>
      <c r="D263" s="231"/>
      <c r="E263" s="231"/>
      <c r="F263" s="231"/>
      <c r="G263" s="443"/>
      <c r="H263" s="222"/>
      <c r="I263" s="222"/>
      <c r="J263" s="222"/>
      <c r="K263" s="222"/>
      <c r="L263" s="222"/>
      <c r="M263" s="222"/>
      <c r="N263" s="222"/>
      <c r="O263" s="222"/>
      <c r="P263" s="222"/>
    </row>
    <row r="264" spans="1:16" x14ac:dyDescent="0.3">
      <c r="A264" s="4"/>
      <c r="B264" s="429" t="s">
        <v>437</v>
      </c>
      <c r="C264" s="274">
        <f t="shared" si="27"/>
        <v>137</v>
      </c>
      <c r="D264" s="231"/>
      <c r="E264" s="231"/>
      <c r="F264" s="231"/>
      <c r="G264" s="443"/>
      <c r="H264" s="222"/>
      <c r="I264" s="222"/>
      <c r="J264" s="222"/>
      <c r="K264" s="222"/>
      <c r="L264" s="222"/>
      <c r="M264" s="222"/>
      <c r="N264" s="222"/>
      <c r="O264" s="222"/>
      <c r="P264" s="222"/>
    </row>
    <row r="265" spans="1:16" x14ac:dyDescent="0.3">
      <c r="A265" s="4"/>
      <c r="B265" s="429" t="s">
        <v>438</v>
      </c>
      <c r="C265" s="274">
        <f t="shared" si="27"/>
        <v>138</v>
      </c>
      <c r="D265" s="231"/>
      <c r="E265" s="231"/>
      <c r="F265" s="231"/>
      <c r="G265" s="443"/>
      <c r="H265" s="222"/>
      <c r="I265" s="222"/>
      <c r="J265" s="222"/>
      <c r="K265" s="222"/>
      <c r="L265" s="222"/>
      <c r="M265" s="222"/>
      <c r="N265" s="222"/>
      <c r="O265" s="222"/>
      <c r="P265" s="222"/>
    </row>
    <row r="266" spans="1:16" x14ac:dyDescent="0.3">
      <c r="A266" s="4"/>
      <c r="B266" s="429" t="s">
        <v>439</v>
      </c>
      <c r="C266" s="274">
        <f t="shared" si="27"/>
        <v>139</v>
      </c>
      <c r="D266" s="231"/>
      <c r="E266" s="231"/>
      <c r="F266" s="231"/>
      <c r="G266" s="443"/>
      <c r="H266" s="222"/>
      <c r="I266" s="222"/>
      <c r="J266" s="222"/>
      <c r="K266" s="222"/>
      <c r="L266" s="222"/>
      <c r="M266" s="222"/>
      <c r="N266" s="222"/>
      <c r="O266" s="222"/>
      <c r="P266" s="222"/>
    </row>
    <row r="267" spans="1:16" x14ac:dyDescent="0.3">
      <c r="A267" s="4"/>
      <c r="B267" s="429" t="s">
        <v>440</v>
      </c>
      <c r="C267" s="274">
        <f t="shared" si="27"/>
        <v>140</v>
      </c>
      <c r="D267" s="231"/>
      <c r="E267" s="231"/>
      <c r="F267" s="231"/>
      <c r="G267" s="443"/>
      <c r="H267" s="222"/>
      <c r="I267" s="222"/>
      <c r="J267" s="222"/>
      <c r="K267" s="222"/>
      <c r="L267" s="222"/>
      <c r="M267" s="222"/>
      <c r="N267" s="222"/>
      <c r="O267" s="222"/>
      <c r="P267" s="222"/>
    </row>
    <row r="268" spans="1:16" x14ac:dyDescent="0.3">
      <c r="A268" s="4"/>
      <c r="B268" s="429" t="s">
        <v>441</v>
      </c>
      <c r="C268" s="274">
        <f t="shared" si="27"/>
        <v>141</v>
      </c>
      <c r="D268" s="231"/>
      <c r="E268" s="231"/>
      <c r="F268" s="231"/>
      <c r="G268" s="443"/>
      <c r="H268" s="222"/>
      <c r="I268" s="222"/>
      <c r="J268" s="222"/>
      <c r="K268" s="222"/>
      <c r="L268" s="222"/>
      <c r="M268" s="222"/>
      <c r="N268" s="222"/>
      <c r="O268" s="222"/>
      <c r="P268" s="222"/>
    </row>
    <row r="269" spans="1:16" x14ac:dyDescent="0.3">
      <c r="A269" s="4"/>
      <c r="B269" s="429" t="s">
        <v>442</v>
      </c>
      <c r="C269" s="274">
        <f>C268+1</f>
        <v>142</v>
      </c>
      <c r="D269" s="231"/>
      <c r="E269" s="231"/>
      <c r="F269" s="231"/>
      <c r="G269" s="443"/>
      <c r="H269" s="222"/>
      <c r="I269" s="222"/>
      <c r="J269" s="222"/>
      <c r="K269" s="222"/>
      <c r="L269" s="222"/>
      <c r="M269" s="222"/>
      <c r="N269" s="222"/>
      <c r="O269" s="222"/>
      <c r="P269" s="222"/>
    </row>
    <row r="270" spans="1:16" x14ac:dyDescent="0.3">
      <c r="A270" s="4"/>
      <c r="B270" s="283" t="s">
        <v>83</v>
      </c>
      <c r="C270" s="274">
        <f>C269+1</f>
        <v>143</v>
      </c>
      <c r="D270" s="231"/>
      <c r="E270" s="231"/>
      <c r="F270" s="231"/>
      <c r="G270" s="443"/>
      <c r="H270" s="222"/>
      <c r="I270" s="222"/>
      <c r="J270" s="222"/>
      <c r="K270" s="222"/>
      <c r="L270" s="222"/>
      <c r="M270" s="222"/>
      <c r="N270" s="222"/>
      <c r="O270" s="222"/>
      <c r="P270" s="222"/>
    </row>
    <row r="271" spans="1:16" x14ac:dyDescent="0.3">
      <c r="A271" s="4"/>
      <c r="B271" s="444"/>
      <c r="C271" s="274"/>
      <c r="D271" s="231"/>
      <c r="E271" s="231"/>
      <c r="F271" s="231"/>
      <c r="G271" s="443"/>
      <c r="H271" s="222"/>
      <c r="I271" s="222"/>
      <c r="J271" s="222"/>
      <c r="K271" s="222"/>
      <c r="L271" s="222"/>
      <c r="M271" s="222"/>
      <c r="N271" s="222"/>
      <c r="O271" s="222"/>
      <c r="P271" s="222"/>
    </row>
    <row r="272" spans="1:16" x14ac:dyDescent="0.3">
      <c r="A272" s="4"/>
      <c r="B272" s="282" t="s">
        <v>80</v>
      </c>
      <c r="C272" s="274">
        <f>C260+1</f>
        <v>134</v>
      </c>
      <c r="D272" s="231"/>
      <c r="E272" s="231"/>
      <c r="F272" s="231"/>
      <c r="G272" s="443"/>
      <c r="H272" s="222"/>
      <c r="I272" s="222"/>
      <c r="J272" s="222"/>
      <c r="K272" s="222"/>
      <c r="L272" s="222"/>
      <c r="M272" s="222"/>
      <c r="N272" s="222"/>
      <c r="O272" s="222"/>
      <c r="P272" s="222"/>
    </row>
    <row r="273" spans="1:16" x14ac:dyDescent="0.3">
      <c r="A273" s="4"/>
      <c r="B273" s="222" t="s">
        <v>81</v>
      </c>
      <c r="C273" s="274">
        <f t="shared" ref="C273:C293" si="28">C272+1</f>
        <v>135</v>
      </c>
      <c r="D273" s="231"/>
      <c r="E273" s="231"/>
      <c r="F273" s="231"/>
      <c r="G273" s="443"/>
      <c r="H273" s="222"/>
      <c r="I273" s="222"/>
      <c r="J273" s="222"/>
      <c r="K273" s="222"/>
      <c r="L273" s="222"/>
      <c r="M273" s="222"/>
      <c r="N273" s="222"/>
      <c r="O273" s="222"/>
      <c r="P273" s="222"/>
    </row>
    <row r="274" spans="1:16" x14ac:dyDescent="0.3">
      <c r="A274" s="4"/>
      <c r="B274" s="282" t="s">
        <v>82</v>
      </c>
      <c r="C274" s="274">
        <f t="shared" si="28"/>
        <v>136</v>
      </c>
      <c r="D274" s="231"/>
      <c r="E274" s="231"/>
      <c r="F274" s="231"/>
      <c r="G274" s="443"/>
      <c r="H274" s="222"/>
      <c r="I274" s="222"/>
      <c r="J274" s="222"/>
      <c r="K274" s="222"/>
      <c r="L274" s="222"/>
      <c r="M274" s="222"/>
      <c r="N274" s="222"/>
      <c r="O274" s="222"/>
      <c r="P274" s="222"/>
    </row>
    <row r="275" spans="1:16" x14ac:dyDescent="0.3">
      <c r="A275" s="4"/>
      <c r="B275" s="283" t="s">
        <v>83</v>
      </c>
      <c r="C275" s="274">
        <f>C274+1</f>
        <v>137</v>
      </c>
      <c r="D275" s="231"/>
      <c r="E275" s="231"/>
      <c r="F275" s="231"/>
      <c r="G275" s="443"/>
      <c r="H275" s="222"/>
      <c r="I275" s="222"/>
      <c r="J275" s="222"/>
      <c r="K275" s="222"/>
      <c r="L275" s="222"/>
      <c r="M275" s="222"/>
      <c r="N275" s="222"/>
      <c r="O275" s="222"/>
      <c r="P275" s="222"/>
    </row>
    <row r="276" spans="1:16" ht="16.5" customHeight="1" x14ac:dyDescent="0.3">
      <c r="A276" s="4"/>
      <c r="B276" s="257" t="s">
        <v>88</v>
      </c>
      <c r="C276" s="347"/>
      <c r="D276" s="222"/>
      <c r="E276" s="222"/>
      <c r="F276" s="222"/>
      <c r="G276" s="443"/>
      <c r="H276" s="222"/>
      <c r="I276" s="222"/>
      <c r="J276" s="222"/>
      <c r="K276" s="222"/>
      <c r="L276" s="222"/>
      <c r="M276" s="222"/>
      <c r="N276" s="222"/>
      <c r="O276" s="222"/>
      <c r="P276" s="222"/>
    </row>
    <row r="277" spans="1:16" ht="15" customHeight="1" x14ac:dyDescent="0.3">
      <c r="A277" s="4"/>
      <c r="B277" s="216" t="s">
        <v>85</v>
      </c>
      <c r="C277" s="347">
        <f>C275+1</f>
        <v>138</v>
      </c>
      <c r="D277" s="231"/>
      <c r="E277" s="231"/>
      <c r="F277" s="231"/>
      <c r="G277" s="443"/>
      <c r="H277" s="222"/>
      <c r="I277" s="222"/>
      <c r="J277" s="222"/>
      <c r="K277" s="222"/>
      <c r="L277" s="222"/>
      <c r="M277" s="222"/>
      <c r="N277" s="222"/>
      <c r="O277" s="222"/>
      <c r="P277" s="222"/>
    </row>
    <row r="278" spans="1:16" x14ac:dyDescent="0.3">
      <c r="A278" s="4"/>
      <c r="B278" s="216" t="s">
        <v>86</v>
      </c>
      <c r="C278" s="347">
        <f t="shared" si="28"/>
        <v>139</v>
      </c>
      <c r="D278" s="231"/>
      <c r="E278" s="231"/>
      <c r="F278" s="231"/>
      <c r="G278" s="443"/>
      <c r="H278" s="222"/>
      <c r="I278" s="222"/>
      <c r="J278" s="222"/>
      <c r="K278" s="222"/>
      <c r="L278" s="222"/>
      <c r="M278" s="222"/>
      <c r="N278" s="222"/>
      <c r="O278" s="222"/>
      <c r="P278" s="222"/>
    </row>
    <row r="279" spans="1:16" x14ac:dyDescent="0.3">
      <c r="A279" s="4"/>
      <c r="B279" s="216" t="s">
        <v>87</v>
      </c>
      <c r="C279" s="347">
        <f t="shared" si="28"/>
        <v>140</v>
      </c>
      <c r="D279" s="231"/>
      <c r="E279" s="231"/>
      <c r="F279" s="231"/>
      <c r="G279" s="443"/>
      <c r="H279" s="222"/>
      <c r="I279" s="222"/>
      <c r="J279" s="222"/>
      <c r="K279" s="222"/>
      <c r="L279" s="222"/>
      <c r="M279" s="222"/>
      <c r="N279" s="222"/>
      <c r="O279" s="222"/>
      <c r="P279" s="222"/>
    </row>
    <row r="280" spans="1:16" x14ac:dyDescent="0.3">
      <c r="A280" s="4"/>
      <c r="B280" s="216"/>
      <c r="C280" s="347"/>
      <c r="D280" s="231"/>
      <c r="E280" s="231"/>
      <c r="F280" s="231"/>
      <c r="G280" s="443"/>
      <c r="H280" s="222"/>
      <c r="I280" s="222"/>
      <c r="J280" s="222"/>
      <c r="K280" s="222"/>
      <c r="L280" s="222"/>
      <c r="M280" s="222"/>
      <c r="N280" s="222"/>
      <c r="O280" s="222"/>
      <c r="P280" s="222"/>
    </row>
    <row r="281" spans="1:16" x14ac:dyDescent="0.3">
      <c r="A281" s="4"/>
      <c r="B281" s="445" t="s">
        <v>204</v>
      </c>
      <c r="C281" s="347"/>
      <c r="D281" s="231"/>
      <c r="E281" s="231"/>
      <c r="F281" s="231"/>
      <c r="G281" s="443"/>
      <c r="H281" s="222"/>
      <c r="I281" s="222"/>
      <c r="J281" s="222"/>
      <c r="K281" s="222"/>
      <c r="L281" s="222"/>
      <c r="M281" s="222"/>
      <c r="N281" s="222"/>
      <c r="O281" s="222"/>
      <c r="P281" s="222"/>
    </row>
    <row r="282" spans="1:16" x14ac:dyDescent="0.3">
      <c r="A282" s="4"/>
      <c r="B282" s="723" t="s">
        <v>561</v>
      </c>
      <c r="C282" s="446"/>
      <c r="D282" s="653" t="s">
        <v>557</v>
      </c>
      <c r="E282" s="653" t="s">
        <v>89</v>
      </c>
      <c r="F282" s="653" t="s">
        <v>562</v>
      </c>
      <c r="G282" s="653" t="s">
        <v>563</v>
      </c>
      <c r="H282" s="222"/>
      <c r="I282" s="222"/>
      <c r="J282" s="222"/>
      <c r="K282" s="222"/>
      <c r="L282" s="222"/>
      <c r="M282" s="222"/>
      <c r="N282" s="222"/>
      <c r="O282" s="222"/>
      <c r="P282" s="222"/>
    </row>
    <row r="283" spans="1:16" x14ac:dyDescent="0.3">
      <c r="A283" s="4"/>
      <c r="B283" s="724"/>
      <c r="C283" s="447"/>
      <c r="D283" s="653"/>
      <c r="E283" s="653"/>
      <c r="F283" s="653"/>
      <c r="G283" s="653"/>
      <c r="H283" s="222"/>
      <c r="I283" s="222"/>
      <c r="J283" s="222"/>
      <c r="K283" s="222"/>
      <c r="L283" s="222"/>
      <c r="M283" s="222"/>
      <c r="N283" s="222"/>
      <c r="O283" s="222"/>
      <c r="P283" s="222"/>
    </row>
    <row r="284" spans="1:16" x14ac:dyDescent="0.3">
      <c r="A284" s="4"/>
      <c r="B284" s="724"/>
      <c r="C284" s="447"/>
      <c r="D284" s="653"/>
      <c r="E284" s="653"/>
      <c r="F284" s="653"/>
      <c r="G284" s="653"/>
      <c r="H284" s="222"/>
      <c r="I284" s="222"/>
      <c r="J284" s="222"/>
      <c r="K284" s="222"/>
      <c r="L284" s="222"/>
      <c r="M284" s="222"/>
      <c r="N284" s="222"/>
      <c r="O284" s="222"/>
      <c r="P284" s="222"/>
    </row>
    <row r="285" spans="1:16" x14ac:dyDescent="0.3">
      <c r="A285" s="4"/>
      <c r="B285" s="724"/>
      <c r="C285" s="447"/>
      <c r="D285" s="653"/>
      <c r="E285" s="653"/>
      <c r="F285" s="653"/>
      <c r="G285" s="653"/>
      <c r="H285" s="222"/>
      <c r="I285" s="222"/>
      <c r="J285" s="222"/>
      <c r="K285" s="222"/>
      <c r="L285" s="222"/>
      <c r="M285" s="222"/>
      <c r="N285" s="222"/>
      <c r="O285" s="222"/>
      <c r="P285" s="222"/>
    </row>
    <row r="286" spans="1:16" ht="33.75" customHeight="1" x14ac:dyDescent="0.3">
      <c r="A286" s="4"/>
      <c r="B286" s="724"/>
      <c r="C286" s="447"/>
      <c r="D286" s="653"/>
      <c r="E286" s="653"/>
      <c r="F286" s="653"/>
      <c r="G286" s="653"/>
      <c r="H286" s="222"/>
      <c r="I286" s="222"/>
      <c r="J286" s="222"/>
      <c r="K286" s="222"/>
      <c r="L286" s="222"/>
      <c r="M286" s="222"/>
      <c r="N286" s="222"/>
      <c r="O286" s="222"/>
      <c r="P286" s="222"/>
    </row>
    <row r="287" spans="1:16" x14ac:dyDescent="0.3">
      <c r="A287" s="4"/>
      <c r="B287" s="725"/>
      <c r="C287" s="448"/>
      <c r="D287" s="303">
        <v>1</v>
      </c>
      <c r="E287" s="303">
        <v>2</v>
      </c>
      <c r="F287" s="303">
        <v>3</v>
      </c>
      <c r="G287" s="303">
        <v>4</v>
      </c>
      <c r="H287" s="222"/>
      <c r="I287" s="222"/>
      <c r="J287" s="222"/>
      <c r="K287" s="222"/>
      <c r="L287" s="222"/>
      <c r="M287" s="222"/>
      <c r="N287" s="222"/>
      <c r="O287" s="222"/>
      <c r="P287" s="222"/>
    </row>
    <row r="288" spans="1:16" x14ac:dyDescent="0.3">
      <c r="A288" s="4"/>
      <c r="B288" s="449" t="s">
        <v>564</v>
      </c>
      <c r="C288" s="274">
        <f>C269+1</f>
        <v>143</v>
      </c>
      <c r="D288" s="231"/>
      <c r="E288" s="231"/>
      <c r="F288" s="231"/>
      <c r="G288" s="231"/>
      <c r="H288" s="222"/>
      <c r="I288" s="222"/>
      <c r="J288" s="222"/>
      <c r="K288" s="222"/>
      <c r="L288" s="222"/>
      <c r="M288" s="222"/>
      <c r="N288" s="222"/>
      <c r="O288" s="222"/>
      <c r="P288" s="222"/>
    </row>
    <row r="289" spans="1:20" x14ac:dyDescent="0.3">
      <c r="A289" s="4"/>
      <c r="B289" s="216" t="s">
        <v>565</v>
      </c>
      <c r="C289" s="274">
        <f t="shared" si="28"/>
        <v>144</v>
      </c>
      <c r="D289" s="231"/>
      <c r="E289" s="231"/>
      <c r="F289" s="231"/>
      <c r="G289" s="231"/>
      <c r="H289" s="222"/>
      <c r="I289" s="222"/>
      <c r="J289" s="222"/>
      <c r="K289" s="222"/>
      <c r="L289" s="222"/>
      <c r="M289" s="222"/>
      <c r="N289" s="222"/>
      <c r="O289" s="222"/>
      <c r="P289" s="222"/>
    </row>
    <row r="290" spans="1:20" x14ac:dyDescent="0.3">
      <c r="A290" s="4"/>
      <c r="B290" s="216" t="s">
        <v>90</v>
      </c>
      <c r="C290" s="274">
        <f t="shared" si="28"/>
        <v>145</v>
      </c>
      <c r="D290" s="231"/>
      <c r="E290" s="231"/>
      <c r="F290" s="231"/>
      <c r="G290" s="231"/>
      <c r="H290" s="222"/>
      <c r="I290" s="222"/>
      <c r="J290" s="222"/>
      <c r="K290" s="222"/>
      <c r="L290" s="222"/>
      <c r="M290" s="222"/>
      <c r="N290" s="222"/>
      <c r="O290" s="222"/>
      <c r="P290" s="222"/>
    </row>
    <row r="291" spans="1:20" x14ac:dyDescent="0.3">
      <c r="A291" s="4"/>
      <c r="B291" s="450" t="s">
        <v>91</v>
      </c>
      <c r="C291" s="274">
        <f t="shared" si="28"/>
        <v>146</v>
      </c>
      <c r="D291" s="231"/>
      <c r="E291" s="231"/>
      <c r="F291" s="231"/>
      <c r="G291" s="231"/>
      <c r="H291" s="222"/>
      <c r="I291" s="222"/>
      <c r="J291" s="222"/>
      <c r="K291" s="222"/>
      <c r="L291" s="222"/>
      <c r="M291" s="222"/>
      <c r="N291" s="222"/>
      <c r="O291" s="222"/>
      <c r="P291" s="222"/>
    </row>
    <row r="292" spans="1:20" x14ac:dyDescent="0.3">
      <c r="A292" s="4"/>
      <c r="B292" s="450" t="s">
        <v>92</v>
      </c>
      <c r="C292" s="274">
        <f t="shared" si="28"/>
        <v>147</v>
      </c>
      <c r="D292" s="231"/>
      <c r="E292" s="231"/>
      <c r="F292" s="231"/>
      <c r="G292" s="231"/>
      <c r="H292" s="222"/>
      <c r="I292" s="222"/>
      <c r="J292" s="222"/>
      <c r="K292" s="222"/>
      <c r="L292" s="222"/>
      <c r="M292" s="222"/>
      <c r="N292" s="222"/>
      <c r="O292" s="222"/>
      <c r="P292" s="222"/>
    </row>
    <row r="293" spans="1:20" x14ac:dyDescent="0.3">
      <c r="A293" s="4"/>
      <c r="B293" s="451" t="s">
        <v>93</v>
      </c>
      <c r="C293" s="452">
        <f t="shared" si="28"/>
        <v>148</v>
      </c>
      <c r="D293" s="231"/>
      <c r="E293" s="231"/>
      <c r="F293" s="231"/>
      <c r="G293" s="231"/>
      <c r="H293" s="222"/>
      <c r="I293" s="222"/>
      <c r="J293" s="222"/>
      <c r="K293" s="222"/>
      <c r="L293" s="222"/>
      <c r="M293" s="222"/>
      <c r="N293" s="222"/>
      <c r="O293" s="222"/>
      <c r="P293" s="222"/>
    </row>
    <row r="294" spans="1:20" x14ac:dyDescent="0.3">
      <c r="A294" s="4"/>
      <c r="B294" s="757" t="s">
        <v>94</v>
      </c>
      <c r="C294" s="758"/>
      <c r="D294" s="758"/>
      <c r="E294" s="758"/>
      <c r="F294" s="758"/>
      <c r="G294" s="453"/>
      <c r="H294" s="434"/>
      <c r="I294" s="434"/>
      <c r="J294" s="222"/>
      <c r="K294" s="222"/>
      <c r="L294" s="222"/>
      <c r="M294" s="222"/>
      <c r="N294" s="222"/>
      <c r="O294" s="222"/>
      <c r="P294" s="222"/>
    </row>
    <row r="295" spans="1:20" x14ac:dyDescent="0.3">
      <c r="A295" s="4"/>
      <c r="B295" s="695" t="s">
        <v>95</v>
      </c>
      <c r="C295" s="759"/>
      <c r="D295" s="759"/>
      <c r="E295" s="759"/>
      <c r="F295" s="434"/>
      <c r="G295" s="434"/>
      <c r="H295" s="434"/>
      <c r="I295" s="434"/>
      <c r="J295" s="222"/>
      <c r="K295" s="222"/>
      <c r="L295" s="222"/>
      <c r="M295" s="222"/>
      <c r="N295" s="222"/>
      <c r="O295" s="222"/>
      <c r="P295" s="222"/>
    </row>
    <row r="296" spans="1:20" x14ac:dyDescent="0.3">
      <c r="A296" s="4"/>
      <c r="B296" s="695" t="s">
        <v>471</v>
      </c>
      <c r="C296" s="759"/>
      <c r="D296" s="759"/>
      <c r="E296" s="759"/>
      <c r="F296" s="759"/>
      <c r="G296" s="434"/>
      <c r="H296" s="434"/>
      <c r="I296" s="434"/>
      <c r="J296" s="222"/>
      <c r="K296" s="222"/>
      <c r="L296" s="222"/>
      <c r="M296" s="222"/>
      <c r="N296" s="222"/>
      <c r="O296" s="222"/>
      <c r="P296" s="222"/>
    </row>
    <row r="297" spans="1:20" x14ac:dyDescent="0.3">
      <c r="A297" s="4"/>
      <c r="B297" s="689" t="s">
        <v>97</v>
      </c>
      <c r="C297" s="690"/>
      <c r="D297" s="690"/>
      <c r="E297" s="690"/>
      <c r="F297" s="690"/>
      <c r="G297" s="690"/>
      <c r="H297" s="222"/>
      <c r="I297" s="222"/>
      <c r="J297" s="222"/>
      <c r="K297" s="222"/>
      <c r="L297" s="222"/>
      <c r="M297" s="222"/>
      <c r="N297" s="222"/>
      <c r="O297" s="222"/>
      <c r="P297" s="222"/>
    </row>
    <row r="298" spans="1:20" x14ac:dyDescent="0.3">
      <c r="A298" s="4"/>
      <c r="B298" s="760" t="s">
        <v>98</v>
      </c>
      <c r="C298" s="760"/>
      <c r="D298" s="760"/>
      <c r="E298" s="760"/>
      <c r="F298" s="760"/>
      <c r="G298" s="760"/>
      <c r="H298" s="222"/>
      <c r="I298" s="222"/>
      <c r="J298" s="222"/>
      <c r="K298" s="222"/>
      <c r="L298" s="222"/>
      <c r="M298" s="222"/>
      <c r="N298" s="222"/>
      <c r="O298" s="222"/>
      <c r="P298" s="222"/>
    </row>
    <row r="299" spans="1:20" x14ac:dyDescent="0.3">
      <c r="A299" s="4"/>
      <c r="B299" s="309"/>
      <c r="C299" s="309"/>
      <c r="D299" s="309"/>
      <c r="E299" s="309"/>
      <c r="F299" s="309"/>
      <c r="G299" s="222"/>
      <c r="H299" s="222"/>
      <c r="I299" s="222"/>
      <c r="J299" s="222"/>
      <c r="K299" s="222"/>
      <c r="L299" s="222"/>
      <c r="M299" s="222"/>
      <c r="N299" s="222"/>
      <c r="O299" s="222"/>
      <c r="P299" s="222"/>
    </row>
    <row r="300" spans="1:20" x14ac:dyDescent="0.3">
      <c r="A300" s="4"/>
      <c r="B300" s="309"/>
      <c r="C300" s="309"/>
      <c r="D300" s="309"/>
      <c r="E300" s="309"/>
      <c r="F300" s="309"/>
      <c r="G300" s="222"/>
      <c r="H300" s="222"/>
      <c r="I300" s="222"/>
      <c r="J300" s="222"/>
      <c r="K300" s="222"/>
      <c r="L300" s="222"/>
      <c r="M300" s="222"/>
      <c r="N300" s="222"/>
      <c r="O300" s="222"/>
      <c r="P300" s="222"/>
    </row>
    <row r="301" spans="1:20" x14ac:dyDescent="0.3">
      <c r="A301" s="4"/>
      <c r="B301" s="456" t="s">
        <v>205</v>
      </c>
      <c r="C301" s="457"/>
      <c r="D301" s="457"/>
      <c r="E301" s="457"/>
      <c r="F301" s="693" t="s">
        <v>17</v>
      </c>
      <c r="G301" s="694"/>
      <c r="H301" s="694"/>
      <c r="I301" s="694"/>
      <c r="J301" s="222"/>
      <c r="K301" s="222"/>
      <c r="L301" s="222"/>
      <c r="M301" s="222"/>
      <c r="N301" s="222"/>
      <c r="O301" s="222"/>
      <c r="P301" s="222"/>
    </row>
    <row r="302" spans="1:20" ht="15.5" x14ac:dyDescent="0.35">
      <c r="A302" s="4"/>
      <c r="B302" s="666" t="s">
        <v>566</v>
      </c>
      <c r="C302" s="654" t="s">
        <v>19</v>
      </c>
      <c r="D302" s="671" t="s">
        <v>467</v>
      </c>
      <c r="E302" s="722"/>
      <c r="F302" s="722"/>
      <c r="G302" s="722"/>
      <c r="H302" s="722"/>
      <c r="I302" s="722"/>
      <c r="J302" s="672"/>
      <c r="K302" s="752" t="s">
        <v>411</v>
      </c>
      <c r="L302" s="653" t="s">
        <v>66</v>
      </c>
      <c r="M302" s="624" t="s">
        <v>464</v>
      </c>
      <c r="N302" s="624"/>
      <c r="O302" s="624"/>
      <c r="P302" s="624"/>
      <c r="Q302"/>
      <c r="R302"/>
      <c r="S302"/>
      <c r="T302"/>
    </row>
    <row r="303" spans="1:20" ht="14" customHeight="1" x14ac:dyDescent="0.35">
      <c r="A303" s="4"/>
      <c r="B303" s="667"/>
      <c r="C303" s="669"/>
      <c r="D303" s="653" t="s">
        <v>545</v>
      </c>
      <c r="E303" s="654" t="s">
        <v>58</v>
      </c>
      <c r="F303" s="654" t="s">
        <v>59</v>
      </c>
      <c r="G303" s="654" t="s">
        <v>60</v>
      </c>
      <c r="H303" s="653" t="s">
        <v>61</v>
      </c>
      <c r="I303" s="653"/>
      <c r="J303" s="653"/>
      <c r="K303" s="753"/>
      <c r="L303" s="653"/>
      <c r="M303" s="624" t="s">
        <v>546</v>
      </c>
      <c r="N303" s="624" t="s">
        <v>70</v>
      </c>
      <c r="O303" s="624"/>
      <c r="P303" s="357"/>
      <c r="Q303"/>
      <c r="R303"/>
      <c r="S303"/>
      <c r="T303"/>
    </row>
    <row r="304" spans="1:20" ht="14" customHeight="1" x14ac:dyDescent="0.35">
      <c r="A304" s="4"/>
      <c r="B304" s="667"/>
      <c r="C304" s="669"/>
      <c r="D304" s="653"/>
      <c r="E304" s="655"/>
      <c r="F304" s="655"/>
      <c r="G304" s="655"/>
      <c r="H304" s="653"/>
      <c r="I304" s="653"/>
      <c r="J304" s="653"/>
      <c r="K304" s="753"/>
      <c r="L304" s="653"/>
      <c r="M304" s="624"/>
      <c r="N304" s="829" t="s">
        <v>344</v>
      </c>
      <c r="O304" s="829"/>
      <c r="P304" s="624" t="s">
        <v>463</v>
      </c>
      <c r="Q304"/>
      <c r="R304"/>
      <c r="S304"/>
      <c r="T304"/>
    </row>
    <row r="305" spans="1:20" ht="14" customHeight="1" x14ac:dyDescent="0.35">
      <c r="A305" s="4"/>
      <c r="B305" s="667"/>
      <c r="C305" s="669"/>
      <c r="D305" s="653"/>
      <c r="E305" s="655"/>
      <c r="F305" s="655"/>
      <c r="G305" s="655"/>
      <c r="H305" s="655" t="s">
        <v>547</v>
      </c>
      <c r="I305" s="663" t="s">
        <v>62</v>
      </c>
      <c r="J305" s="662"/>
      <c r="K305" s="753"/>
      <c r="L305" s="653"/>
      <c r="M305" s="625"/>
      <c r="N305" s="829"/>
      <c r="O305" s="829"/>
      <c r="P305" s="625"/>
      <c r="Q305"/>
      <c r="R305"/>
      <c r="S305"/>
      <c r="T305"/>
    </row>
    <row r="306" spans="1:20" ht="40" customHeight="1" x14ac:dyDescent="0.35">
      <c r="A306" s="4"/>
      <c r="B306" s="667"/>
      <c r="C306" s="669"/>
      <c r="D306" s="653"/>
      <c r="E306" s="656"/>
      <c r="F306" s="656"/>
      <c r="G306" s="656"/>
      <c r="H306" s="652"/>
      <c r="I306" s="355" t="s">
        <v>63</v>
      </c>
      <c r="J306" s="355" t="s">
        <v>64</v>
      </c>
      <c r="K306" s="754"/>
      <c r="L306" s="653"/>
      <c r="M306" s="625"/>
      <c r="N306" s="423" t="s">
        <v>408</v>
      </c>
      <c r="O306" s="424" t="s">
        <v>409</v>
      </c>
      <c r="P306" s="625"/>
      <c r="Q306"/>
      <c r="R306"/>
      <c r="S306"/>
      <c r="T306"/>
    </row>
    <row r="307" spans="1:20" ht="12.5" customHeight="1" x14ac:dyDescent="0.3">
      <c r="A307" s="4"/>
      <c r="B307" s="668"/>
      <c r="C307" s="670"/>
      <c r="D307" s="356">
        <v>1</v>
      </c>
      <c r="E307" s="303">
        <f>D307+1</f>
        <v>2</v>
      </c>
      <c r="F307" s="303">
        <f t="shared" ref="F307:J307" si="29">E307+1</f>
        <v>3</v>
      </c>
      <c r="G307" s="303">
        <f t="shared" si="29"/>
        <v>4</v>
      </c>
      <c r="H307" s="303">
        <f t="shared" si="29"/>
        <v>5</v>
      </c>
      <c r="I307" s="303">
        <f t="shared" si="29"/>
        <v>6</v>
      </c>
      <c r="J307" s="303">
        <f t="shared" si="29"/>
        <v>7</v>
      </c>
      <c r="K307" s="425">
        <f>J307+1</f>
        <v>8</v>
      </c>
      <c r="L307" s="425">
        <f t="shared" ref="L307:P307" si="30">K307+1</f>
        <v>9</v>
      </c>
      <c r="M307" s="425">
        <f t="shared" si="30"/>
        <v>10</v>
      </c>
      <c r="N307" s="425">
        <f t="shared" si="30"/>
        <v>11</v>
      </c>
      <c r="O307" s="425">
        <f t="shared" si="30"/>
        <v>12</v>
      </c>
      <c r="P307" s="425">
        <f t="shared" si="30"/>
        <v>13</v>
      </c>
      <c r="Q307" s="23"/>
    </row>
    <row r="308" spans="1:20" x14ac:dyDescent="0.3">
      <c r="A308" s="4"/>
      <c r="B308" s="458" t="s">
        <v>99</v>
      </c>
      <c r="C308" s="427">
        <f>C293+1</f>
        <v>149</v>
      </c>
      <c r="D308" s="231"/>
      <c r="E308" s="231"/>
      <c r="F308" s="231"/>
      <c r="G308" s="231"/>
      <c r="H308" s="231"/>
      <c r="I308" s="231"/>
      <c r="J308" s="231"/>
      <c r="K308" s="231"/>
      <c r="L308" s="231"/>
      <c r="M308" s="231"/>
      <c r="N308" s="235"/>
      <c r="O308" s="231"/>
      <c r="P308" s="231"/>
      <c r="Q308" s="3"/>
    </row>
    <row r="309" spans="1:20" x14ac:dyDescent="0.3">
      <c r="A309" s="4"/>
      <c r="B309" s="459" t="s">
        <v>567</v>
      </c>
      <c r="C309" s="428">
        <f>C308+1</f>
        <v>150</v>
      </c>
      <c r="D309" s="231"/>
      <c r="E309" s="231"/>
      <c r="F309" s="231"/>
      <c r="G309" s="231"/>
      <c r="H309" s="231"/>
      <c r="I309" s="231"/>
      <c r="J309" s="231"/>
      <c r="K309" s="231"/>
      <c r="L309" s="231"/>
      <c r="M309" s="231"/>
      <c r="N309" s="235"/>
      <c r="O309" s="231"/>
      <c r="P309" s="231"/>
      <c r="Q309" s="3"/>
    </row>
    <row r="310" spans="1:20" x14ac:dyDescent="0.3">
      <c r="A310" s="4"/>
      <c r="B310" s="460" t="s">
        <v>158</v>
      </c>
      <c r="C310" s="428">
        <f t="shared" ref="C310:C368" si="31">C309+1</f>
        <v>151</v>
      </c>
      <c r="D310" s="181"/>
      <c r="E310" s="181"/>
      <c r="F310" s="181"/>
      <c r="G310" s="181"/>
      <c r="H310" s="181"/>
      <c r="I310" s="181"/>
      <c r="J310" s="181"/>
      <c r="K310" s="181"/>
      <c r="L310" s="181"/>
      <c r="M310" s="181"/>
      <c r="N310" s="235"/>
      <c r="O310" s="181"/>
      <c r="P310" s="181"/>
      <c r="Q310" s="3"/>
    </row>
    <row r="311" spans="1:20" x14ac:dyDescent="0.3">
      <c r="A311" s="4"/>
      <c r="B311" s="460" t="s">
        <v>159</v>
      </c>
      <c r="C311" s="428">
        <f t="shared" si="31"/>
        <v>152</v>
      </c>
      <c r="D311" s="181"/>
      <c r="E311" s="181"/>
      <c r="F311" s="181"/>
      <c r="G311" s="181"/>
      <c r="H311" s="181"/>
      <c r="I311" s="181"/>
      <c r="J311" s="181"/>
      <c r="K311" s="181"/>
      <c r="L311" s="181"/>
      <c r="M311" s="181"/>
      <c r="N311" s="235"/>
      <c r="O311" s="181"/>
      <c r="P311" s="181"/>
      <c r="Q311" s="3"/>
    </row>
    <row r="312" spans="1:20" x14ac:dyDescent="0.3">
      <c r="A312" s="4"/>
      <c r="B312" s="460" t="s">
        <v>160</v>
      </c>
      <c r="C312" s="428">
        <f t="shared" si="31"/>
        <v>153</v>
      </c>
      <c r="D312" s="181"/>
      <c r="E312" s="181"/>
      <c r="F312" s="181"/>
      <c r="G312" s="181"/>
      <c r="H312" s="181"/>
      <c r="I312" s="181"/>
      <c r="J312" s="181"/>
      <c r="K312" s="181"/>
      <c r="L312" s="181"/>
      <c r="M312" s="181"/>
      <c r="N312" s="235"/>
      <c r="O312" s="181"/>
      <c r="P312" s="181"/>
      <c r="Q312" s="3"/>
    </row>
    <row r="313" spans="1:20" x14ac:dyDescent="0.3">
      <c r="A313" s="4"/>
      <c r="B313" s="460" t="s">
        <v>161</v>
      </c>
      <c r="C313" s="428">
        <f t="shared" si="31"/>
        <v>154</v>
      </c>
      <c r="D313" s="181"/>
      <c r="E313" s="181"/>
      <c r="F313" s="181"/>
      <c r="G313" s="181"/>
      <c r="H313" s="181"/>
      <c r="I313" s="181"/>
      <c r="J313" s="181"/>
      <c r="K313" s="181"/>
      <c r="L313" s="181"/>
      <c r="M313" s="181"/>
      <c r="N313" s="235"/>
      <c r="O313" s="181"/>
      <c r="P313" s="181"/>
      <c r="Q313" s="3"/>
    </row>
    <row r="314" spans="1:20" x14ac:dyDescent="0.3">
      <c r="A314" s="4"/>
      <c r="B314" s="460" t="s">
        <v>162</v>
      </c>
      <c r="C314" s="428">
        <f t="shared" si="31"/>
        <v>155</v>
      </c>
      <c r="D314" s="181"/>
      <c r="E314" s="181"/>
      <c r="F314" s="181"/>
      <c r="G314" s="181"/>
      <c r="H314" s="181"/>
      <c r="I314" s="181"/>
      <c r="J314" s="181"/>
      <c r="K314" s="181"/>
      <c r="L314" s="181"/>
      <c r="M314" s="181"/>
      <c r="N314" s="235"/>
      <c r="O314" s="181"/>
      <c r="P314" s="181"/>
      <c r="Q314" s="3"/>
    </row>
    <row r="315" spans="1:20" ht="16.5" x14ac:dyDescent="0.3">
      <c r="A315" s="4"/>
      <c r="B315" s="460" t="s">
        <v>568</v>
      </c>
      <c r="C315" s="428">
        <f t="shared" si="31"/>
        <v>156</v>
      </c>
      <c r="D315" s="231"/>
      <c r="E315" s="231"/>
      <c r="F315" s="231"/>
      <c r="G315" s="231"/>
      <c r="H315" s="231"/>
      <c r="I315" s="231"/>
      <c r="J315" s="231"/>
      <c r="K315" s="231"/>
      <c r="L315" s="231"/>
      <c r="M315" s="231"/>
      <c r="N315" s="235"/>
      <c r="O315" s="231"/>
      <c r="P315" s="231"/>
      <c r="Q315" s="3"/>
    </row>
    <row r="316" spans="1:20" x14ac:dyDescent="0.3">
      <c r="A316" s="4"/>
      <c r="B316" s="460" t="s">
        <v>100</v>
      </c>
      <c r="C316" s="428">
        <f t="shared" si="31"/>
        <v>157</v>
      </c>
      <c r="D316" s="231"/>
      <c r="E316" s="231"/>
      <c r="F316" s="231"/>
      <c r="G316" s="231"/>
      <c r="H316" s="231"/>
      <c r="I316" s="231"/>
      <c r="J316" s="231"/>
      <c r="K316" s="231"/>
      <c r="L316" s="231"/>
      <c r="M316" s="231"/>
      <c r="N316" s="235"/>
      <c r="O316" s="231"/>
      <c r="P316" s="231"/>
      <c r="Q316" s="3"/>
    </row>
    <row r="317" spans="1:20" x14ac:dyDescent="0.3">
      <c r="A317" s="4"/>
      <c r="B317" s="459" t="s">
        <v>569</v>
      </c>
      <c r="C317" s="428">
        <f t="shared" si="31"/>
        <v>158</v>
      </c>
      <c r="D317" s="231"/>
      <c r="E317" s="231"/>
      <c r="F317" s="231"/>
      <c r="G317" s="231"/>
      <c r="H317" s="231"/>
      <c r="I317" s="231"/>
      <c r="J317" s="231"/>
      <c r="K317" s="231"/>
      <c r="L317" s="231"/>
      <c r="M317" s="231"/>
      <c r="N317" s="235"/>
      <c r="O317" s="231"/>
      <c r="P317" s="231"/>
      <c r="Q317" s="3"/>
    </row>
    <row r="318" spans="1:20" x14ac:dyDescent="0.3">
      <c r="A318" s="4"/>
      <c r="B318" s="460" t="s">
        <v>158</v>
      </c>
      <c r="C318" s="428">
        <f t="shared" si="31"/>
        <v>159</v>
      </c>
      <c r="D318" s="181"/>
      <c r="E318" s="181"/>
      <c r="F318" s="181"/>
      <c r="G318" s="181"/>
      <c r="H318" s="181"/>
      <c r="I318" s="181"/>
      <c r="J318" s="181"/>
      <c r="K318" s="181"/>
      <c r="L318" s="181"/>
      <c r="M318" s="181"/>
      <c r="N318" s="235"/>
      <c r="O318" s="181"/>
      <c r="P318" s="181"/>
      <c r="Q318" s="3"/>
    </row>
    <row r="319" spans="1:20" x14ac:dyDescent="0.3">
      <c r="A319" s="4"/>
      <c r="B319" s="460" t="s">
        <v>163</v>
      </c>
      <c r="C319" s="428">
        <f t="shared" si="31"/>
        <v>160</v>
      </c>
      <c r="D319" s="181"/>
      <c r="E319" s="181"/>
      <c r="F319" s="181"/>
      <c r="G319" s="181"/>
      <c r="H319" s="181"/>
      <c r="I319" s="181"/>
      <c r="J319" s="181"/>
      <c r="K319" s="181"/>
      <c r="L319" s="181"/>
      <c r="M319" s="181"/>
      <c r="N319" s="235"/>
      <c r="O319" s="181"/>
      <c r="P319" s="181"/>
      <c r="Q319" s="3"/>
    </row>
    <row r="320" spans="1:20" x14ac:dyDescent="0.3">
      <c r="A320" s="4"/>
      <c r="B320" s="460" t="s">
        <v>160</v>
      </c>
      <c r="C320" s="428">
        <f t="shared" si="31"/>
        <v>161</v>
      </c>
      <c r="D320" s="181"/>
      <c r="E320" s="181"/>
      <c r="F320" s="181"/>
      <c r="G320" s="181"/>
      <c r="H320" s="181"/>
      <c r="I320" s="181"/>
      <c r="J320" s="181"/>
      <c r="K320" s="181"/>
      <c r="L320" s="181"/>
      <c r="M320" s="181"/>
      <c r="N320" s="235"/>
      <c r="O320" s="181"/>
      <c r="P320" s="181"/>
      <c r="Q320" s="3"/>
    </row>
    <row r="321" spans="1:17" x14ac:dyDescent="0.3">
      <c r="A321" s="4"/>
      <c r="B321" s="460" t="s">
        <v>161</v>
      </c>
      <c r="C321" s="428">
        <f t="shared" si="31"/>
        <v>162</v>
      </c>
      <c r="D321" s="181"/>
      <c r="E321" s="181"/>
      <c r="F321" s="181"/>
      <c r="G321" s="181"/>
      <c r="H321" s="181"/>
      <c r="I321" s="181"/>
      <c r="J321" s="181"/>
      <c r="K321" s="181"/>
      <c r="L321" s="181"/>
      <c r="M321" s="181"/>
      <c r="N321" s="235"/>
      <c r="O321" s="181"/>
      <c r="P321" s="181"/>
      <c r="Q321" s="3"/>
    </row>
    <row r="322" spans="1:17" x14ac:dyDescent="0.3">
      <c r="A322" s="4"/>
      <c r="B322" s="460" t="s">
        <v>162</v>
      </c>
      <c r="C322" s="428">
        <f t="shared" si="31"/>
        <v>163</v>
      </c>
      <c r="D322" s="181"/>
      <c r="E322" s="181"/>
      <c r="F322" s="181"/>
      <c r="G322" s="181"/>
      <c r="H322" s="181"/>
      <c r="I322" s="181"/>
      <c r="J322" s="181"/>
      <c r="K322" s="181"/>
      <c r="L322" s="181"/>
      <c r="M322" s="181"/>
      <c r="N322" s="235"/>
      <c r="O322" s="181"/>
      <c r="P322" s="181"/>
      <c r="Q322" s="3"/>
    </row>
    <row r="323" spans="1:17" ht="16.5" x14ac:dyDescent="0.3">
      <c r="A323" s="4"/>
      <c r="B323" s="460" t="s">
        <v>568</v>
      </c>
      <c r="C323" s="428">
        <f t="shared" si="31"/>
        <v>164</v>
      </c>
      <c r="D323" s="231"/>
      <c r="E323" s="231"/>
      <c r="F323" s="231"/>
      <c r="G323" s="231"/>
      <c r="H323" s="231"/>
      <c r="I323" s="231"/>
      <c r="J323" s="231"/>
      <c r="K323" s="231"/>
      <c r="L323" s="231"/>
      <c r="M323" s="231"/>
      <c r="N323" s="235"/>
      <c r="O323" s="231"/>
      <c r="P323" s="231"/>
      <c r="Q323" s="3"/>
    </row>
    <row r="324" spans="1:17" x14ac:dyDescent="0.3">
      <c r="A324" s="4"/>
      <c r="B324" s="460" t="s">
        <v>100</v>
      </c>
      <c r="C324" s="428">
        <f t="shared" si="31"/>
        <v>165</v>
      </c>
      <c r="D324" s="231"/>
      <c r="E324" s="231"/>
      <c r="F324" s="231"/>
      <c r="G324" s="231"/>
      <c r="H324" s="231"/>
      <c r="I324" s="231"/>
      <c r="J324" s="231"/>
      <c r="K324" s="231"/>
      <c r="L324" s="231"/>
      <c r="M324" s="231"/>
      <c r="N324" s="235"/>
      <c r="O324" s="231"/>
      <c r="P324" s="231"/>
      <c r="Q324" s="3"/>
    </row>
    <row r="325" spans="1:17" x14ac:dyDescent="0.3">
      <c r="A325" s="4"/>
      <c r="B325" s="459" t="s">
        <v>570</v>
      </c>
      <c r="C325" s="428">
        <f t="shared" si="31"/>
        <v>166</v>
      </c>
      <c r="D325" s="231"/>
      <c r="E325" s="231"/>
      <c r="F325" s="231"/>
      <c r="G325" s="231"/>
      <c r="H325" s="231"/>
      <c r="I325" s="231"/>
      <c r="J325" s="231"/>
      <c r="K325" s="231"/>
      <c r="L325" s="231"/>
      <c r="M325" s="231"/>
      <c r="N325" s="235"/>
      <c r="O325" s="231"/>
      <c r="P325" s="231"/>
      <c r="Q325" s="3"/>
    </row>
    <row r="326" spans="1:17" x14ac:dyDescent="0.3">
      <c r="A326" s="4"/>
      <c r="B326" s="460" t="s">
        <v>158</v>
      </c>
      <c r="C326" s="428">
        <f t="shared" si="31"/>
        <v>167</v>
      </c>
      <c r="D326" s="181"/>
      <c r="E326" s="181"/>
      <c r="F326" s="181"/>
      <c r="G326" s="181"/>
      <c r="H326" s="181"/>
      <c r="I326" s="181"/>
      <c r="J326" s="181"/>
      <c r="K326" s="181"/>
      <c r="L326" s="181"/>
      <c r="M326" s="181"/>
      <c r="N326" s="235"/>
      <c r="O326" s="181"/>
      <c r="P326" s="181"/>
      <c r="Q326" s="3"/>
    </row>
    <row r="327" spans="1:17" x14ac:dyDescent="0.3">
      <c r="A327" s="4"/>
      <c r="B327" s="460" t="s">
        <v>163</v>
      </c>
      <c r="C327" s="428">
        <f t="shared" si="31"/>
        <v>168</v>
      </c>
      <c r="D327" s="181"/>
      <c r="E327" s="181"/>
      <c r="F327" s="181"/>
      <c r="G327" s="181"/>
      <c r="H327" s="181"/>
      <c r="I327" s="181"/>
      <c r="J327" s="181"/>
      <c r="K327" s="181"/>
      <c r="L327" s="181"/>
      <c r="M327" s="181"/>
      <c r="N327" s="235"/>
      <c r="O327" s="181"/>
      <c r="P327" s="181"/>
      <c r="Q327" s="3"/>
    </row>
    <row r="328" spans="1:17" x14ac:dyDescent="0.3">
      <c r="A328" s="4"/>
      <c r="B328" s="460" t="s">
        <v>160</v>
      </c>
      <c r="C328" s="428">
        <f t="shared" si="31"/>
        <v>169</v>
      </c>
      <c r="D328" s="181"/>
      <c r="E328" s="181"/>
      <c r="F328" s="181"/>
      <c r="G328" s="181"/>
      <c r="H328" s="181"/>
      <c r="I328" s="181"/>
      <c r="J328" s="181"/>
      <c r="K328" s="181"/>
      <c r="L328" s="181"/>
      <c r="M328" s="181"/>
      <c r="N328" s="235"/>
      <c r="O328" s="181"/>
      <c r="P328" s="181"/>
      <c r="Q328" s="3"/>
    </row>
    <row r="329" spans="1:17" x14ac:dyDescent="0.3">
      <c r="A329" s="4"/>
      <c r="B329" s="460" t="s">
        <v>161</v>
      </c>
      <c r="C329" s="428">
        <f t="shared" si="31"/>
        <v>170</v>
      </c>
      <c r="D329" s="181"/>
      <c r="E329" s="181"/>
      <c r="F329" s="181"/>
      <c r="G329" s="181"/>
      <c r="H329" s="181"/>
      <c r="I329" s="181"/>
      <c r="J329" s="181"/>
      <c r="K329" s="181"/>
      <c r="L329" s="181"/>
      <c r="M329" s="181"/>
      <c r="N329" s="235"/>
      <c r="O329" s="181"/>
      <c r="P329" s="181"/>
      <c r="Q329" s="3"/>
    </row>
    <row r="330" spans="1:17" x14ac:dyDescent="0.3">
      <c r="A330" s="4"/>
      <c r="B330" s="460" t="s">
        <v>162</v>
      </c>
      <c r="C330" s="428">
        <f t="shared" si="31"/>
        <v>171</v>
      </c>
      <c r="D330" s="181"/>
      <c r="E330" s="181"/>
      <c r="F330" s="181"/>
      <c r="G330" s="181"/>
      <c r="H330" s="181"/>
      <c r="I330" s="181"/>
      <c r="J330" s="181"/>
      <c r="K330" s="181"/>
      <c r="L330" s="181"/>
      <c r="M330" s="181"/>
      <c r="N330" s="235"/>
      <c r="O330" s="181"/>
      <c r="P330" s="181"/>
      <c r="Q330" s="3"/>
    </row>
    <row r="331" spans="1:17" ht="16.5" x14ac:dyDescent="0.3">
      <c r="A331" s="4"/>
      <c r="B331" s="460" t="s">
        <v>568</v>
      </c>
      <c r="C331" s="428">
        <f t="shared" si="31"/>
        <v>172</v>
      </c>
      <c r="D331" s="231"/>
      <c r="E331" s="231"/>
      <c r="F331" s="231"/>
      <c r="G331" s="231"/>
      <c r="H331" s="231"/>
      <c r="I331" s="231"/>
      <c r="J331" s="231"/>
      <c r="K331" s="231"/>
      <c r="L331" s="231"/>
      <c r="M331" s="231"/>
      <c r="N331" s="235"/>
      <c r="O331" s="231"/>
      <c r="P331" s="231"/>
      <c r="Q331" s="3"/>
    </row>
    <row r="332" spans="1:17" x14ac:dyDescent="0.3">
      <c r="A332" s="4"/>
      <c r="B332" s="461" t="s">
        <v>100</v>
      </c>
      <c r="C332" s="462">
        <f t="shared" si="31"/>
        <v>173</v>
      </c>
      <c r="D332" s="231"/>
      <c r="E332" s="231"/>
      <c r="F332" s="231"/>
      <c r="G332" s="231"/>
      <c r="H332" s="231"/>
      <c r="I332" s="231"/>
      <c r="J332" s="231"/>
      <c r="K332" s="231"/>
      <c r="L332" s="231"/>
      <c r="M332" s="231"/>
      <c r="N332" s="235"/>
      <c r="O332" s="231"/>
      <c r="P332" s="231"/>
      <c r="Q332" s="3"/>
    </row>
    <row r="333" spans="1:17" x14ac:dyDescent="0.3">
      <c r="A333" s="4"/>
      <c r="B333" s="664" t="s">
        <v>225</v>
      </c>
      <c r="C333" s="664"/>
      <c r="D333" s="664"/>
      <c r="E333" s="664"/>
      <c r="F333" s="664"/>
      <c r="G333" s="664"/>
      <c r="H333" s="664"/>
      <c r="I333" s="664"/>
      <c r="J333" s="664"/>
      <c r="K333" s="664"/>
      <c r="L333" s="664"/>
      <c r="M333" s="664"/>
      <c r="N333" s="664"/>
      <c r="O333" s="312"/>
      <c r="P333" s="315"/>
    </row>
    <row r="334" spans="1:17" x14ac:dyDescent="0.3">
      <c r="A334" s="4"/>
      <c r="B334" s="695" t="s">
        <v>470</v>
      </c>
      <c r="C334" s="696"/>
      <c r="D334" s="696"/>
      <c r="E334" s="696"/>
      <c r="F334" s="696"/>
      <c r="G334" s="696"/>
      <c r="H334" s="696"/>
      <c r="I334" s="696"/>
      <c r="J334" s="311"/>
      <c r="K334" s="311"/>
      <c r="L334" s="311"/>
      <c r="M334" s="311"/>
      <c r="N334" s="311"/>
      <c r="O334" s="312"/>
      <c r="P334" s="315"/>
    </row>
    <row r="335" spans="1:17" x14ac:dyDescent="0.3">
      <c r="A335" s="4"/>
      <c r="B335" s="664" t="s">
        <v>226</v>
      </c>
      <c r="C335" s="665"/>
      <c r="D335" s="665"/>
      <c r="E335" s="665"/>
      <c r="F335" s="665"/>
      <c r="G335" s="311"/>
      <c r="H335" s="311"/>
      <c r="I335" s="311"/>
      <c r="J335" s="311"/>
      <c r="K335" s="311"/>
      <c r="L335" s="311"/>
      <c r="M335" s="311"/>
      <c r="N335" s="311"/>
      <c r="O335" s="312"/>
      <c r="P335" s="315"/>
    </row>
    <row r="336" spans="1:17" x14ac:dyDescent="0.3">
      <c r="A336" s="4"/>
      <c r="B336" s="311"/>
      <c r="C336" s="464"/>
      <c r="D336" s="464"/>
      <c r="E336" s="464"/>
      <c r="F336" s="464"/>
      <c r="G336" s="311"/>
      <c r="H336" s="311"/>
      <c r="I336" s="311"/>
      <c r="J336" s="311"/>
      <c r="K336" s="311"/>
      <c r="L336" s="311"/>
      <c r="M336" s="311"/>
      <c r="N336" s="311"/>
      <c r="O336" s="312"/>
      <c r="P336" s="315"/>
    </row>
    <row r="337" spans="1:17" x14ac:dyDescent="0.3">
      <c r="A337" s="4"/>
      <c r="B337" s="311"/>
      <c r="C337" s="464"/>
      <c r="D337" s="464"/>
      <c r="E337" s="464"/>
      <c r="F337" s="464"/>
      <c r="G337" s="311"/>
      <c r="H337" s="311"/>
      <c r="I337" s="311"/>
      <c r="J337" s="311"/>
      <c r="K337" s="311"/>
      <c r="L337" s="311"/>
      <c r="M337" s="311"/>
      <c r="N337" s="311"/>
      <c r="O337" s="312"/>
      <c r="P337" s="315"/>
    </row>
    <row r="338" spans="1:17" x14ac:dyDescent="0.3">
      <c r="A338" s="4"/>
      <c r="B338" s="465" t="s">
        <v>206</v>
      </c>
      <c r="C338" s="466"/>
      <c r="D338" s="467"/>
      <c r="E338" s="468"/>
      <c r="F338" s="693" t="s">
        <v>17</v>
      </c>
      <c r="G338" s="694"/>
      <c r="H338" s="694"/>
      <c r="I338" s="694"/>
      <c r="J338" s="468"/>
      <c r="K338" s="468"/>
      <c r="L338" s="468"/>
      <c r="M338" s="468"/>
      <c r="N338" s="468"/>
      <c r="O338" s="312"/>
      <c r="P338" s="315"/>
    </row>
    <row r="339" spans="1:17" x14ac:dyDescent="0.3">
      <c r="A339" s="4"/>
      <c r="B339" s="723" t="s">
        <v>566</v>
      </c>
      <c r="C339" s="654" t="s">
        <v>19</v>
      </c>
      <c r="D339" s="671" t="s">
        <v>467</v>
      </c>
      <c r="E339" s="722"/>
      <c r="F339" s="722"/>
      <c r="G339" s="722"/>
      <c r="H339" s="722"/>
      <c r="I339" s="722"/>
      <c r="J339" s="672"/>
      <c r="K339" s="752" t="s">
        <v>411</v>
      </c>
      <c r="L339" s="653" t="s">
        <v>66</v>
      </c>
      <c r="M339" s="624" t="s">
        <v>464</v>
      </c>
      <c r="N339" s="624"/>
      <c r="O339" s="624"/>
      <c r="P339" s="624"/>
      <c r="Q339" s="3"/>
    </row>
    <row r="340" spans="1:17" ht="14" customHeight="1" x14ac:dyDescent="0.3">
      <c r="A340" s="4"/>
      <c r="B340" s="724"/>
      <c r="C340" s="669"/>
      <c r="D340" s="653" t="s">
        <v>545</v>
      </c>
      <c r="E340" s="654" t="s">
        <v>58</v>
      </c>
      <c r="F340" s="654" t="s">
        <v>59</v>
      </c>
      <c r="G340" s="654" t="s">
        <v>60</v>
      </c>
      <c r="H340" s="657" t="s">
        <v>61</v>
      </c>
      <c r="I340" s="658"/>
      <c r="J340" s="659"/>
      <c r="K340" s="753"/>
      <c r="L340" s="653"/>
      <c r="M340" s="624" t="s">
        <v>546</v>
      </c>
      <c r="N340" s="624" t="s">
        <v>70</v>
      </c>
      <c r="O340" s="624"/>
      <c r="P340" s="469"/>
      <c r="Q340" s="3"/>
    </row>
    <row r="341" spans="1:17" ht="14" customHeight="1" x14ac:dyDescent="0.3">
      <c r="A341" s="4"/>
      <c r="B341" s="724"/>
      <c r="C341" s="669"/>
      <c r="D341" s="653"/>
      <c r="E341" s="655"/>
      <c r="F341" s="655"/>
      <c r="G341" s="655"/>
      <c r="H341" s="660"/>
      <c r="I341" s="661"/>
      <c r="J341" s="662"/>
      <c r="K341" s="753"/>
      <c r="L341" s="653"/>
      <c r="M341" s="624"/>
      <c r="N341" s="829" t="s">
        <v>344</v>
      </c>
      <c r="O341" s="829"/>
      <c r="P341" s="624" t="s">
        <v>463</v>
      </c>
      <c r="Q341" s="3"/>
    </row>
    <row r="342" spans="1:17" ht="14" customHeight="1" x14ac:dyDescent="0.3">
      <c r="A342" s="4"/>
      <c r="B342" s="724"/>
      <c r="C342" s="669"/>
      <c r="D342" s="653"/>
      <c r="E342" s="655"/>
      <c r="F342" s="655"/>
      <c r="G342" s="655"/>
      <c r="H342" s="655" t="s">
        <v>547</v>
      </c>
      <c r="I342" s="671" t="s">
        <v>62</v>
      </c>
      <c r="J342" s="672"/>
      <c r="K342" s="753"/>
      <c r="L342" s="653"/>
      <c r="M342" s="625"/>
      <c r="N342" s="829"/>
      <c r="O342" s="829"/>
      <c r="P342" s="625"/>
      <c r="Q342" s="3"/>
    </row>
    <row r="343" spans="1:17" x14ac:dyDescent="0.3">
      <c r="A343" s="4"/>
      <c r="B343" s="724"/>
      <c r="C343" s="669"/>
      <c r="D343" s="653"/>
      <c r="E343" s="656"/>
      <c r="F343" s="656"/>
      <c r="G343" s="656"/>
      <c r="H343" s="652"/>
      <c r="I343" s="355" t="s">
        <v>63</v>
      </c>
      <c r="J343" s="355" t="s">
        <v>64</v>
      </c>
      <c r="K343" s="754"/>
      <c r="L343" s="653"/>
      <c r="M343" s="625"/>
      <c r="N343" s="423" t="s">
        <v>408</v>
      </c>
      <c r="O343" s="424" t="s">
        <v>409</v>
      </c>
      <c r="P343" s="625"/>
      <c r="Q343" s="3"/>
    </row>
    <row r="344" spans="1:17" x14ac:dyDescent="0.3">
      <c r="A344" s="4"/>
      <c r="B344" s="725"/>
      <c r="C344" s="670"/>
      <c r="D344" s="356">
        <v>1</v>
      </c>
      <c r="E344" s="303">
        <f>D344+1</f>
        <v>2</v>
      </c>
      <c r="F344" s="303">
        <f t="shared" ref="F344:J344" si="32">E344+1</f>
        <v>3</v>
      </c>
      <c r="G344" s="303">
        <f t="shared" si="32"/>
        <v>4</v>
      </c>
      <c r="H344" s="303">
        <f t="shared" si="32"/>
        <v>5</v>
      </c>
      <c r="I344" s="303">
        <f t="shared" si="32"/>
        <v>6</v>
      </c>
      <c r="J344" s="303">
        <f t="shared" si="32"/>
        <v>7</v>
      </c>
      <c r="K344" s="425">
        <f>J344+1</f>
        <v>8</v>
      </c>
      <c r="L344" s="425">
        <f t="shared" ref="L344:P344" si="33">K344+1</f>
        <v>9</v>
      </c>
      <c r="M344" s="425">
        <f t="shared" si="33"/>
        <v>10</v>
      </c>
      <c r="N344" s="425">
        <f t="shared" si="33"/>
        <v>11</v>
      </c>
      <c r="O344" s="425">
        <f t="shared" si="33"/>
        <v>12</v>
      </c>
      <c r="P344" s="425">
        <f t="shared" si="33"/>
        <v>13</v>
      </c>
      <c r="Q344" s="3"/>
    </row>
    <row r="345" spans="1:17" x14ac:dyDescent="0.3">
      <c r="A345" s="4"/>
      <c r="B345" s="470" t="s">
        <v>571</v>
      </c>
      <c r="C345" s="427">
        <f>C332+1</f>
        <v>174</v>
      </c>
      <c r="D345" s="231"/>
      <c r="E345" s="231"/>
      <c r="F345" s="231"/>
      <c r="G345" s="231"/>
      <c r="H345" s="231"/>
      <c r="I345" s="231"/>
      <c r="J345" s="231"/>
      <c r="K345" s="231"/>
      <c r="L345" s="231"/>
      <c r="M345" s="231"/>
      <c r="N345" s="235"/>
      <c r="O345" s="231"/>
      <c r="P345" s="231"/>
      <c r="Q345" s="3"/>
    </row>
    <row r="346" spans="1:17" x14ac:dyDescent="0.3">
      <c r="A346" s="4"/>
      <c r="B346" s="471" t="s">
        <v>158</v>
      </c>
      <c r="C346" s="428">
        <f t="shared" si="31"/>
        <v>175</v>
      </c>
      <c r="D346" s="181"/>
      <c r="E346" s="181"/>
      <c r="F346" s="181"/>
      <c r="G346" s="181"/>
      <c r="H346" s="181"/>
      <c r="I346" s="181"/>
      <c r="J346" s="181"/>
      <c r="K346" s="181"/>
      <c r="L346" s="181"/>
      <c r="M346" s="181"/>
      <c r="N346" s="235"/>
      <c r="O346" s="181"/>
      <c r="P346" s="181"/>
      <c r="Q346" s="3"/>
    </row>
    <row r="347" spans="1:17" x14ac:dyDescent="0.3">
      <c r="A347" s="4"/>
      <c r="B347" s="471" t="s">
        <v>163</v>
      </c>
      <c r="C347" s="428">
        <f t="shared" si="31"/>
        <v>176</v>
      </c>
      <c r="D347" s="181"/>
      <c r="E347" s="181"/>
      <c r="F347" s="181"/>
      <c r="G347" s="181"/>
      <c r="H347" s="181"/>
      <c r="I347" s="181"/>
      <c r="J347" s="181"/>
      <c r="K347" s="181"/>
      <c r="L347" s="181"/>
      <c r="M347" s="181"/>
      <c r="N347" s="235"/>
      <c r="O347" s="181"/>
      <c r="P347" s="181"/>
      <c r="Q347" s="3"/>
    </row>
    <row r="348" spans="1:17" x14ac:dyDescent="0.3">
      <c r="A348" s="4"/>
      <c r="B348" s="471" t="s">
        <v>160</v>
      </c>
      <c r="C348" s="428">
        <f t="shared" si="31"/>
        <v>177</v>
      </c>
      <c r="D348" s="181"/>
      <c r="E348" s="181"/>
      <c r="F348" s="181"/>
      <c r="G348" s="181"/>
      <c r="H348" s="181"/>
      <c r="I348" s="181"/>
      <c r="J348" s="181"/>
      <c r="K348" s="181"/>
      <c r="L348" s="181"/>
      <c r="M348" s="181"/>
      <c r="N348" s="235"/>
      <c r="O348" s="181"/>
      <c r="P348" s="181"/>
      <c r="Q348" s="3"/>
    </row>
    <row r="349" spans="1:17" x14ac:dyDescent="0.3">
      <c r="A349" s="4"/>
      <c r="B349" s="471" t="s">
        <v>161</v>
      </c>
      <c r="C349" s="428">
        <f t="shared" si="31"/>
        <v>178</v>
      </c>
      <c r="D349" s="181"/>
      <c r="E349" s="181"/>
      <c r="F349" s="181"/>
      <c r="G349" s="181"/>
      <c r="H349" s="181"/>
      <c r="I349" s="181"/>
      <c r="J349" s="181"/>
      <c r="K349" s="181"/>
      <c r="L349" s="181"/>
      <c r="M349" s="181"/>
      <c r="N349" s="235"/>
      <c r="O349" s="181"/>
      <c r="P349" s="181"/>
      <c r="Q349" s="3"/>
    </row>
    <row r="350" spans="1:17" x14ac:dyDescent="0.3">
      <c r="A350" s="4"/>
      <c r="B350" s="471" t="s">
        <v>162</v>
      </c>
      <c r="C350" s="428">
        <f t="shared" si="31"/>
        <v>179</v>
      </c>
      <c r="D350" s="181"/>
      <c r="E350" s="181"/>
      <c r="F350" s="181"/>
      <c r="G350" s="181"/>
      <c r="H350" s="181"/>
      <c r="I350" s="181"/>
      <c r="J350" s="181"/>
      <c r="K350" s="181"/>
      <c r="L350" s="181"/>
      <c r="M350" s="181"/>
      <c r="N350" s="235"/>
      <c r="O350" s="181"/>
      <c r="P350" s="181"/>
      <c r="Q350" s="3"/>
    </row>
    <row r="351" spans="1:17" ht="16.5" x14ac:dyDescent="0.3">
      <c r="A351" s="4"/>
      <c r="B351" s="471" t="s">
        <v>568</v>
      </c>
      <c r="C351" s="428">
        <f t="shared" si="31"/>
        <v>180</v>
      </c>
      <c r="D351" s="231"/>
      <c r="E351" s="231"/>
      <c r="F351" s="231"/>
      <c r="G351" s="231"/>
      <c r="H351" s="231"/>
      <c r="I351" s="231"/>
      <c r="J351" s="231"/>
      <c r="K351" s="231"/>
      <c r="L351" s="231"/>
      <c r="M351" s="231"/>
      <c r="N351" s="235"/>
      <c r="O351" s="231"/>
      <c r="P351" s="231"/>
      <c r="Q351" s="3"/>
    </row>
    <row r="352" spans="1:17" x14ac:dyDescent="0.3">
      <c r="A352" s="4"/>
      <c r="B352" s="471" t="s">
        <v>100</v>
      </c>
      <c r="C352" s="428">
        <f t="shared" si="31"/>
        <v>181</v>
      </c>
      <c r="D352" s="231"/>
      <c r="E352" s="231"/>
      <c r="F352" s="231"/>
      <c r="G352" s="231"/>
      <c r="H352" s="231"/>
      <c r="I352" s="231"/>
      <c r="J352" s="231"/>
      <c r="K352" s="231"/>
      <c r="L352" s="231"/>
      <c r="M352" s="231"/>
      <c r="N352" s="235"/>
      <c r="O352" s="231"/>
      <c r="P352" s="231"/>
      <c r="Q352" s="3"/>
    </row>
    <row r="353" spans="1:17" x14ac:dyDescent="0.3">
      <c r="A353" s="4"/>
      <c r="B353" s="472" t="s">
        <v>572</v>
      </c>
      <c r="C353" s="428">
        <f t="shared" si="31"/>
        <v>182</v>
      </c>
      <c r="D353" s="231"/>
      <c r="E353" s="231"/>
      <c r="F353" s="231"/>
      <c r="G353" s="231"/>
      <c r="H353" s="231"/>
      <c r="I353" s="231"/>
      <c r="J353" s="231"/>
      <c r="K353" s="231"/>
      <c r="L353" s="231"/>
      <c r="M353" s="231"/>
      <c r="N353" s="235"/>
      <c r="O353" s="231"/>
      <c r="P353" s="231"/>
      <c r="Q353" s="3"/>
    </row>
    <row r="354" spans="1:17" x14ac:dyDescent="0.3">
      <c r="A354" s="4"/>
      <c r="B354" s="471" t="s">
        <v>158</v>
      </c>
      <c r="C354" s="428">
        <f t="shared" si="31"/>
        <v>183</v>
      </c>
      <c r="D354" s="181"/>
      <c r="E354" s="181"/>
      <c r="F354" s="181"/>
      <c r="G354" s="181"/>
      <c r="H354" s="181"/>
      <c r="I354" s="181"/>
      <c r="J354" s="181"/>
      <c r="K354" s="181"/>
      <c r="L354" s="181"/>
      <c r="M354" s="181"/>
      <c r="N354" s="235"/>
      <c r="O354" s="181"/>
      <c r="P354" s="181"/>
      <c r="Q354" s="3"/>
    </row>
    <row r="355" spans="1:17" x14ac:dyDescent="0.3">
      <c r="A355" s="4"/>
      <c r="B355" s="471" t="s">
        <v>163</v>
      </c>
      <c r="C355" s="428">
        <f t="shared" si="31"/>
        <v>184</v>
      </c>
      <c r="D355" s="181"/>
      <c r="E355" s="181"/>
      <c r="F355" s="181"/>
      <c r="G355" s="181"/>
      <c r="H355" s="181"/>
      <c r="I355" s="181"/>
      <c r="J355" s="181"/>
      <c r="K355" s="181"/>
      <c r="L355" s="181"/>
      <c r="M355" s="181"/>
      <c r="N355" s="235"/>
      <c r="O355" s="181"/>
      <c r="P355" s="181"/>
      <c r="Q355" s="3"/>
    </row>
    <row r="356" spans="1:17" x14ac:dyDescent="0.3">
      <c r="A356" s="4"/>
      <c r="B356" s="471" t="s">
        <v>160</v>
      </c>
      <c r="C356" s="428">
        <f t="shared" si="31"/>
        <v>185</v>
      </c>
      <c r="D356" s="181"/>
      <c r="E356" s="181"/>
      <c r="F356" s="181"/>
      <c r="G356" s="181"/>
      <c r="H356" s="181"/>
      <c r="I356" s="181"/>
      <c r="J356" s="181"/>
      <c r="K356" s="181"/>
      <c r="L356" s="181"/>
      <c r="M356" s="181"/>
      <c r="N356" s="235"/>
      <c r="O356" s="181"/>
      <c r="P356" s="181"/>
      <c r="Q356" s="3"/>
    </row>
    <row r="357" spans="1:17" x14ac:dyDescent="0.3">
      <c r="A357" s="4"/>
      <c r="B357" s="471" t="s">
        <v>161</v>
      </c>
      <c r="C357" s="428">
        <f t="shared" si="31"/>
        <v>186</v>
      </c>
      <c r="D357" s="181"/>
      <c r="E357" s="181"/>
      <c r="F357" s="181"/>
      <c r="G357" s="181"/>
      <c r="H357" s="181"/>
      <c r="I357" s="181"/>
      <c r="J357" s="181"/>
      <c r="K357" s="181"/>
      <c r="L357" s="181"/>
      <c r="M357" s="181"/>
      <c r="N357" s="235"/>
      <c r="O357" s="181"/>
      <c r="P357" s="181"/>
      <c r="Q357" s="3"/>
    </row>
    <row r="358" spans="1:17" x14ac:dyDescent="0.3">
      <c r="A358" s="4"/>
      <c r="B358" s="471" t="s">
        <v>162</v>
      </c>
      <c r="C358" s="428">
        <f t="shared" si="31"/>
        <v>187</v>
      </c>
      <c r="D358" s="181"/>
      <c r="E358" s="181"/>
      <c r="F358" s="181"/>
      <c r="G358" s="181"/>
      <c r="H358" s="181"/>
      <c r="I358" s="181"/>
      <c r="J358" s="181"/>
      <c r="K358" s="181"/>
      <c r="L358" s="181"/>
      <c r="M358" s="181"/>
      <c r="N358" s="235"/>
      <c r="O358" s="181"/>
      <c r="P358" s="181"/>
      <c r="Q358" s="3"/>
    </row>
    <row r="359" spans="1:17" ht="16.5" x14ac:dyDescent="0.3">
      <c r="A359" s="4"/>
      <c r="B359" s="471" t="s">
        <v>568</v>
      </c>
      <c r="C359" s="428">
        <f t="shared" si="31"/>
        <v>188</v>
      </c>
      <c r="D359" s="231"/>
      <c r="E359" s="231"/>
      <c r="F359" s="231"/>
      <c r="G359" s="231"/>
      <c r="H359" s="231"/>
      <c r="I359" s="231"/>
      <c r="J359" s="231"/>
      <c r="K359" s="231"/>
      <c r="L359" s="231"/>
      <c r="M359" s="231"/>
      <c r="N359" s="235"/>
      <c r="O359" s="231"/>
      <c r="P359" s="231"/>
      <c r="Q359" s="3"/>
    </row>
    <row r="360" spans="1:17" x14ac:dyDescent="0.3">
      <c r="A360" s="4"/>
      <c r="B360" s="471" t="s">
        <v>100</v>
      </c>
      <c r="C360" s="428">
        <f t="shared" si="31"/>
        <v>189</v>
      </c>
      <c r="D360" s="231"/>
      <c r="E360" s="231"/>
      <c r="F360" s="231"/>
      <c r="G360" s="231"/>
      <c r="H360" s="231"/>
      <c r="I360" s="231"/>
      <c r="J360" s="231"/>
      <c r="K360" s="231"/>
      <c r="L360" s="231"/>
      <c r="M360" s="231"/>
      <c r="N360" s="235"/>
      <c r="O360" s="231"/>
      <c r="P360" s="231"/>
      <c r="Q360" s="3"/>
    </row>
    <row r="361" spans="1:17" x14ac:dyDescent="0.3">
      <c r="A361" s="4"/>
      <c r="B361" s="472" t="s">
        <v>573</v>
      </c>
      <c r="C361" s="428">
        <f t="shared" si="31"/>
        <v>190</v>
      </c>
      <c r="D361" s="231"/>
      <c r="E361" s="231"/>
      <c r="F361" s="231"/>
      <c r="G361" s="231"/>
      <c r="H361" s="231"/>
      <c r="I361" s="231"/>
      <c r="J361" s="231"/>
      <c r="K361" s="231"/>
      <c r="L361" s="231"/>
      <c r="M361" s="231"/>
      <c r="N361" s="235"/>
      <c r="O361" s="231"/>
      <c r="P361" s="231"/>
      <c r="Q361" s="3"/>
    </row>
    <row r="362" spans="1:17" x14ac:dyDescent="0.3">
      <c r="A362" s="4"/>
      <c r="B362" s="471" t="s">
        <v>158</v>
      </c>
      <c r="C362" s="428">
        <f t="shared" si="31"/>
        <v>191</v>
      </c>
      <c r="D362" s="181"/>
      <c r="E362" s="181"/>
      <c r="F362" s="181"/>
      <c r="G362" s="181"/>
      <c r="H362" s="181"/>
      <c r="I362" s="181"/>
      <c r="J362" s="181"/>
      <c r="K362" s="181"/>
      <c r="L362" s="181"/>
      <c r="M362" s="181"/>
      <c r="N362" s="235"/>
      <c r="O362" s="181"/>
      <c r="P362" s="181"/>
      <c r="Q362" s="3"/>
    </row>
    <row r="363" spans="1:17" x14ac:dyDescent="0.3">
      <c r="A363" s="4"/>
      <c r="B363" s="471" t="s">
        <v>163</v>
      </c>
      <c r="C363" s="428">
        <f t="shared" si="31"/>
        <v>192</v>
      </c>
      <c r="D363" s="181"/>
      <c r="E363" s="181"/>
      <c r="F363" s="181"/>
      <c r="G363" s="181"/>
      <c r="H363" s="181"/>
      <c r="I363" s="181"/>
      <c r="J363" s="181"/>
      <c r="K363" s="181"/>
      <c r="L363" s="181"/>
      <c r="M363" s="181"/>
      <c r="N363" s="235"/>
      <c r="O363" s="181"/>
      <c r="P363" s="181"/>
      <c r="Q363" s="3"/>
    </row>
    <row r="364" spans="1:17" x14ac:dyDescent="0.3">
      <c r="A364" s="4"/>
      <c r="B364" s="471" t="s">
        <v>160</v>
      </c>
      <c r="C364" s="428">
        <f t="shared" si="31"/>
        <v>193</v>
      </c>
      <c r="D364" s="181"/>
      <c r="E364" s="181"/>
      <c r="F364" s="181"/>
      <c r="G364" s="181"/>
      <c r="H364" s="181"/>
      <c r="I364" s="181"/>
      <c r="J364" s="181"/>
      <c r="K364" s="181"/>
      <c r="L364" s="181"/>
      <c r="M364" s="181"/>
      <c r="N364" s="235"/>
      <c r="O364" s="181"/>
      <c r="P364" s="181"/>
      <c r="Q364" s="3"/>
    </row>
    <row r="365" spans="1:17" x14ac:dyDescent="0.3">
      <c r="A365" s="4"/>
      <c r="B365" s="471" t="s">
        <v>161</v>
      </c>
      <c r="C365" s="428">
        <f t="shared" si="31"/>
        <v>194</v>
      </c>
      <c r="D365" s="181"/>
      <c r="E365" s="181"/>
      <c r="F365" s="181"/>
      <c r="G365" s="181"/>
      <c r="H365" s="181"/>
      <c r="I365" s="181"/>
      <c r="J365" s="181"/>
      <c r="K365" s="181"/>
      <c r="L365" s="181"/>
      <c r="M365" s="181"/>
      <c r="N365" s="235"/>
      <c r="O365" s="181"/>
      <c r="P365" s="181"/>
      <c r="Q365" s="3"/>
    </row>
    <row r="366" spans="1:17" x14ac:dyDescent="0.3">
      <c r="A366" s="4"/>
      <c r="B366" s="471" t="s">
        <v>162</v>
      </c>
      <c r="C366" s="428">
        <f t="shared" si="31"/>
        <v>195</v>
      </c>
      <c r="D366" s="181"/>
      <c r="E366" s="181"/>
      <c r="F366" s="181"/>
      <c r="G366" s="181"/>
      <c r="H366" s="181"/>
      <c r="I366" s="181"/>
      <c r="J366" s="181"/>
      <c r="K366" s="181"/>
      <c r="L366" s="181"/>
      <c r="M366" s="181"/>
      <c r="N366" s="235"/>
      <c r="O366" s="181"/>
      <c r="P366" s="181"/>
      <c r="Q366" s="3"/>
    </row>
    <row r="367" spans="1:17" ht="16.5" x14ac:dyDescent="0.3">
      <c r="A367" s="4"/>
      <c r="B367" s="471" t="s">
        <v>568</v>
      </c>
      <c r="C367" s="428">
        <f t="shared" si="31"/>
        <v>196</v>
      </c>
      <c r="D367" s="231"/>
      <c r="E367" s="231"/>
      <c r="F367" s="231"/>
      <c r="G367" s="231"/>
      <c r="H367" s="231"/>
      <c r="I367" s="231"/>
      <c r="J367" s="231"/>
      <c r="K367" s="231"/>
      <c r="L367" s="231"/>
      <c r="M367" s="231"/>
      <c r="N367" s="235"/>
      <c r="O367" s="231"/>
      <c r="P367" s="231"/>
      <c r="Q367" s="3"/>
    </row>
    <row r="368" spans="1:17" x14ac:dyDescent="0.3">
      <c r="A368" s="4"/>
      <c r="B368" s="473" t="s">
        <v>100</v>
      </c>
      <c r="C368" s="428">
        <f t="shared" si="31"/>
        <v>197</v>
      </c>
      <c r="D368" s="231"/>
      <c r="E368" s="231"/>
      <c r="F368" s="231"/>
      <c r="G368" s="231"/>
      <c r="H368" s="231"/>
      <c r="I368" s="231"/>
      <c r="J368" s="231"/>
      <c r="K368" s="231"/>
      <c r="L368" s="231"/>
      <c r="M368" s="231"/>
      <c r="N368" s="235"/>
      <c r="O368" s="231"/>
      <c r="P368" s="231"/>
      <c r="Q368" s="3"/>
    </row>
    <row r="369" spans="1:17" x14ac:dyDescent="0.3">
      <c r="A369" s="4"/>
      <c r="B369" s="664" t="s">
        <v>225</v>
      </c>
      <c r="C369" s="664"/>
      <c r="D369" s="664"/>
      <c r="E369" s="664"/>
      <c r="F369" s="664"/>
      <c r="G369" s="664"/>
      <c r="H369" s="664"/>
      <c r="I369" s="664"/>
      <c r="J369" s="664"/>
      <c r="K369" s="664"/>
      <c r="L369" s="664"/>
      <c r="M369" s="664"/>
      <c r="N369" s="664"/>
      <c r="O369" s="312"/>
      <c r="P369" s="315"/>
    </row>
    <row r="370" spans="1:17" x14ac:dyDescent="0.3">
      <c r="A370" s="4"/>
      <c r="B370" s="695" t="s">
        <v>470</v>
      </c>
      <c r="C370" s="696"/>
      <c r="D370" s="696"/>
      <c r="E370" s="696"/>
      <c r="F370" s="696"/>
      <c r="G370" s="696"/>
      <c r="H370" s="696"/>
      <c r="I370" s="696"/>
      <c r="J370" s="311"/>
      <c r="K370" s="311"/>
      <c r="L370" s="311"/>
      <c r="M370" s="311"/>
      <c r="N370" s="311"/>
      <c r="O370" s="312"/>
      <c r="P370" s="315"/>
    </row>
    <row r="371" spans="1:17" x14ac:dyDescent="0.3">
      <c r="A371" s="4"/>
      <c r="B371" s="664" t="s">
        <v>226</v>
      </c>
      <c r="C371" s="665"/>
      <c r="D371" s="665"/>
      <c r="E371" s="665"/>
      <c r="F371" s="665"/>
      <c r="G371" s="311"/>
      <c r="H371" s="311"/>
      <c r="I371" s="311"/>
      <c r="J371" s="311"/>
      <c r="K371" s="311"/>
      <c r="L371" s="311"/>
      <c r="M371" s="311"/>
      <c r="N371" s="311"/>
      <c r="O371" s="312"/>
      <c r="P371" s="315"/>
    </row>
    <row r="372" spans="1:17" x14ac:dyDescent="0.3">
      <c r="A372" s="4"/>
      <c r="B372" s="474"/>
      <c r="C372" s="312"/>
      <c r="D372" s="444"/>
      <c r="E372" s="311"/>
      <c r="F372" s="311"/>
      <c r="G372" s="311"/>
      <c r="H372" s="311"/>
      <c r="I372" s="311"/>
      <c r="J372" s="311"/>
      <c r="K372" s="311"/>
      <c r="L372" s="311"/>
      <c r="M372" s="311"/>
      <c r="N372" s="311"/>
      <c r="O372" s="312"/>
      <c r="P372" s="315"/>
    </row>
    <row r="373" spans="1:17" x14ac:dyDescent="0.3">
      <c r="A373" s="4"/>
      <c r="B373" s="465" t="s">
        <v>207</v>
      </c>
      <c r="C373" s="466"/>
      <c r="D373" s="467"/>
      <c r="E373" s="468"/>
      <c r="F373" s="693" t="s">
        <v>17</v>
      </c>
      <c r="G373" s="694"/>
      <c r="H373" s="694"/>
      <c r="I373" s="694"/>
      <c r="J373" s="468"/>
      <c r="K373" s="468"/>
      <c r="L373" s="468"/>
      <c r="M373" s="311"/>
      <c r="N373" s="311"/>
      <c r="O373" s="312"/>
      <c r="P373" s="315"/>
    </row>
    <row r="374" spans="1:17" x14ac:dyDescent="0.3">
      <c r="A374" s="4"/>
      <c r="B374" s="666" t="s">
        <v>566</v>
      </c>
      <c r="C374" s="654" t="s">
        <v>19</v>
      </c>
      <c r="D374" s="671" t="s">
        <v>467</v>
      </c>
      <c r="E374" s="722"/>
      <c r="F374" s="722"/>
      <c r="G374" s="722"/>
      <c r="H374" s="722"/>
      <c r="I374" s="722"/>
      <c r="J374" s="672"/>
      <c r="K374" s="752" t="s">
        <v>522</v>
      </c>
      <c r="L374" s="653" t="s">
        <v>66</v>
      </c>
      <c r="M374" s="624" t="s">
        <v>464</v>
      </c>
      <c r="N374" s="624"/>
      <c r="O374" s="624"/>
      <c r="P374" s="624"/>
      <c r="Q374" s="3"/>
    </row>
    <row r="375" spans="1:17" ht="14" customHeight="1" x14ac:dyDescent="0.3">
      <c r="A375" s="4"/>
      <c r="B375" s="667"/>
      <c r="C375" s="669"/>
      <c r="D375" s="653" t="s">
        <v>545</v>
      </c>
      <c r="E375" s="654" t="s">
        <v>58</v>
      </c>
      <c r="F375" s="654" t="s">
        <v>59</v>
      </c>
      <c r="G375" s="654" t="s">
        <v>60</v>
      </c>
      <c r="H375" s="657" t="s">
        <v>61</v>
      </c>
      <c r="I375" s="658"/>
      <c r="J375" s="659"/>
      <c r="K375" s="753"/>
      <c r="L375" s="653"/>
      <c r="M375" s="670" t="s">
        <v>546</v>
      </c>
      <c r="N375" s="624" t="s">
        <v>70</v>
      </c>
      <c r="O375" s="624"/>
      <c r="P375" s="624"/>
      <c r="Q375" s="3"/>
    </row>
    <row r="376" spans="1:17" ht="14" customHeight="1" x14ac:dyDescent="0.3">
      <c r="A376" s="4"/>
      <c r="B376" s="667"/>
      <c r="C376" s="669"/>
      <c r="D376" s="653"/>
      <c r="E376" s="655"/>
      <c r="F376" s="655"/>
      <c r="G376" s="655"/>
      <c r="H376" s="660"/>
      <c r="I376" s="661"/>
      <c r="J376" s="662"/>
      <c r="K376" s="753"/>
      <c r="L376" s="653"/>
      <c r="M376" s="624"/>
      <c r="N376" s="829" t="s">
        <v>344</v>
      </c>
      <c r="O376" s="829"/>
      <c r="P376" s="624" t="s">
        <v>463</v>
      </c>
      <c r="Q376" s="3"/>
    </row>
    <row r="377" spans="1:17" ht="14" customHeight="1" x14ac:dyDescent="0.3">
      <c r="A377" s="4"/>
      <c r="B377" s="667"/>
      <c r="C377" s="669"/>
      <c r="D377" s="653"/>
      <c r="E377" s="655"/>
      <c r="F377" s="655"/>
      <c r="G377" s="655"/>
      <c r="H377" s="655" t="s">
        <v>547</v>
      </c>
      <c r="I377" s="671" t="s">
        <v>62</v>
      </c>
      <c r="J377" s="672"/>
      <c r="K377" s="753"/>
      <c r="L377" s="653"/>
      <c r="M377" s="625"/>
      <c r="N377" s="829"/>
      <c r="O377" s="829"/>
      <c r="P377" s="625"/>
      <c r="Q377" s="3"/>
    </row>
    <row r="378" spans="1:17" x14ac:dyDescent="0.3">
      <c r="A378" s="4"/>
      <c r="B378" s="667"/>
      <c r="C378" s="669"/>
      <c r="D378" s="653"/>
      <c r="E378" s="656"/>
      <c r="F378" s="656"/>
      <c r="G378" s="656"/>
      <c r="H378" s="652"/>
      <c r="I378" s="355" t="s">
        <v>63</v>
      </c>
      <c r="J378" s="355" t="s">
        <v>64</v>
      </c>
      <c r="K378" s="754"/>
      <c r="L378" s="653"/>
      <c r="M378" s="625"/>
      <c r="N378" s="423" t="s">
        <v>408</v>
      </c>
      <c r="O378" s="424" t="s">
        <v>409</v>
      </c>
      <c r="P378" s="625"/>
      <c r="Q378" s="3"/>
    </row>
    <row r="379" spans="1:17" x14ac:dyDescent="0.3">
      <c r="A379" s="4"/>
      <c r="B379" s="668"/>
      <c r="C379" s="670"/>
      <c r="D379" s="356">
        <v>1</v>
      </c>
      <c r="E379" s="303">
        <f>D379+1</f>
        <v>2</v>
      </c>
      <c r="F379" s="303">
        <f t="shared" ref="F379:J379" si="34">E379+1</f>
        <v>3</v>
      </c>
      <c r="G379" s="303">
        <f t="shared" si="34"/>
        <v>4</v>
      </c>
      <c r="H379" s="303">
        <f t="shared" si="34"/>
        <v>5</v>
      </c>
      <c r="I379" s="303">
        <f t="shared" si="34"/>
        <v>6</v>
      </c>
      <c r="J379" s="303">
        <f t="shared" si="34"/>
        <v>7</v>
      </c>
      <c r="K379" s="425">
        <f>J379+1</f>
        <v>8</v>
      </c>
      <c r="L379" s="425">
        <f t="shared" ref="L379:P379" si="35">K379+1</f>
        <v>9</v>
      </c>
      <c r="M379" s="425">
        <f t="shared" si="35"/>
        <v>10</v>
      </c>
      <c r="N379" s="425">
        <f t="shared" si="35"/>
        <v>11</v>
      </c>
      <c r="O379" s="425">
        <f t="shared" si="35"/>
        <v>12</v>
      </c>
      <c r="P379" s="425">
        <f t="shared" si="35"/>
        <v>13</v>
      </c>
      <c r="Q379" s="3"/>
    </row>
    <row r="380" spans="1:17" x14ac:dyDescent="0.3">
      <c r="A380" s="4"/>
      <c r="B380" s="459" t="s">
        <v>574</v>
      </c>
      <c r="C380" s="428">
        <f>C368+1</f>
        <v>198</v>
      </c>
      <c r="D380" s="231"/>
      <c r="E380" s="231"/>
      <c r="F380" s="231"/>
      <c r="G380" s="231"/>
      <c r="H380" s="231"/>
      <c r="I380" s="231"/>
      <c r="J380" s="231"/>
      <c r="K380" s="231"/>
      <c r="L380" s="231"/>
      <c r="M380" s="231"/>
      <c r="N380" s="235"/>
      <c r="O380" s="231"/>
      <c r="P380" s="231"/>
      <c r="Q380" s="3"/>
    </row>
    <row r="381" spans="1:17" x14ac:dyDescent="0.3">
      <c r="A381" s="4"/>
      <c r="B381" s="460" t="s">
        <v>158</v>
      </c>
      <c r="C381" s="428">
        <f t="shared" ref="C381:C387" si="36">C380+1</f>
        <v>199</v>
      </c>
      <c r="D381" s="181"/>
      <c r="E381" s="181"/>
      <c r="F381" s="181"/>
      <c r="G381" s="181"/>
      <c r="H381" s="181"/>
      <c r="I381" s="181"/>
      <c r="J381" s="181"/>
      <c r="K381" s="181"/>
      <c r="L381" s="181"/>
      <c r="M381" s="181"/>
      <c r="N381" s="235"/>
      <c r="O381" s="181"/>
      <c r="P381" s="181"/>
      <c r="Q381" s="3"/>
    </row>
    <row r="382" spans="1:17" x14ac:dyDescent="0.3">
      <c r="A382" s="4"/>
      <c r="B382" s="460" t="s">
        <v>163</v>
      </c>
      <c r="C382" s="428">
        <f t="shared" si="36"/>
        <v>200</v>
      </c>
      <c r="D382" s="181"/>
      <c r="E382" s="181"/>
      <c r="F382" s="181"/>
      <c r="G382" s="181"/>
      <c r="H382" s="181"/>
      <c r="I382" s="181"/>
      <c r="J382" s="181"/>
      <c r="K382" s="181"/>
      <c r="L382" s="181"/>
      <c r="M382" s="181"/>
      <c r="N382" s="235"/>
      <c r="O382" s="181"/>
      <c r="P382" s="181"/>
      <c r="Q382" s="3"/>
    </row>
    <row r="383" spans="1:17" x14ac:dyDescent="0.3">
      <c r="A383" s="4"/>
      <c r="B383" s="460" t="s">
        <v>160</v>
      </c>
      <c r="C383" s="428">
        <f t="shared" si="36"/>
        <v>201</v>
      </c>
      <c r="D383" s="181"/>
      <c r="E383" s="181"/>
      <c r="F383" s="181"/>
      <c r="G383" s="181"/>
      <c r="H383" s="181"/>
      <c r="I383" s="181"/>
      <c r="J383" s="181"/>
      <c r="K383" s="181"/>
      <c r="L383" s="181"/>
      <c r="M383" s="181"/>
      <c r="N383" s="235"/>
      <c r="O383" s="181"/>
      <c r="P383" s="181"/>
      <c r="Q383" s="3"/>
    </row>
    <row r="384" spans="1:17" x14ac:dyDescent="0.3">
      <c r="A384" s="4"/>
      <c r="B384" s="460" t="s">
        <v>161</v>
      </c>
      <c r="C384" s="428">
        <f t="shared" si="36"/>
        <v>202</v>
      </c>
      <c r="D384" s="181"/>
      <c r="E384" s="181"/>
      <c r="F384" s="181"/>
      <c r="G384" s="181"/>
      <c r="H384" s="181"/>
      <c r="I384" s="181"/>
      <c r="J384" s="181"/>
      <c r="K384" s="181"/>
      <c r="L384" s="181"/>
      <c r="M384" s="181"/>
      <c r="N384" s="235"/>
      <c r="O384" s="181"/>
      <c r="P384" s="181"/>
      <c r="Q384" s="3"/>
    </row>
    <row r="385" spans="1:21" x14ac:dyDescent="0.3">
      <c r="A385" s="4"/>
      <c r="B385" s="460" t="s">
        <v>162</v>
      </c>
      <c r="C385" s="428">
        <f t="shared" si="36"/>
        <v>203</v>
      </c>
      <c r="D385" s="181"/>
      <c r="E385" s="181"/>
      <c r="F385" s="181"/>
      <c r="G385" s="181"/>
      <c r="H385" s="181"/>
      <c r="I385" s="181"/>
      <c r="J385" s="181"/>
      <c r="K385" s="181"/>
      <c r="L385" s="181"/>
      <c r="M385" s="181"/>
      <c r="N385" s="235"/>
      <c r="O385" s="181"/>
      <c r="P385" s="181"/>
      <c r="Q385" s="3"/>
    </row>
    <row r="386" spans="1:21" ht="16.5" x14ac:dyDescent="0.3">
      <c r="A386" s="4"/>
      <c r="B386" s="460" t="s">
        <v>568</v>
      </c>
      <c r="C386" s="428">
        <f t="shared" si="36"/>
        <v>204</v>
      </c>
      <c r="D386" s="231"/>
      <c r="E386" s="231"/>
      <c r="F386" s="231"/>
      <c r="G386" s="231"/>
      <c r="H386" s="231"/>
      <c r="I386" s="231"/>
      <c r="J386" s="231"/>
      <c r="K386" s="231"/>
      <c r="L386" s="231"/>
      <c r="M386" s="231"/>
      <c r="N386" s="235"/>
      <c r="O386" s="231"/>
      <c r="P386" s="231"/>
      <c r="Q386" s="3"/>
    </row>
    <row r="387" spans="1:21" x14ac:dyDescent="0.3">
      <c r="A387" s="4"/>
      <c r="B387" s="461" t="s">
        <v>100</v>
      </c>
      <c r="C387" s="462">
        <f t="shared" si="36"/>
        <v>205</v>
      </c>
      <c r="D387" s="231"/>
      <c r="E387" s="231"/>
      <c r="F387" s="231"/>
      <c r="G387" s="231"/>
      <c r="H387" s="231"/>
      <c r="I387" s="231"/>
      <c r="J387" s="231"/>
      <c r="K387" s="231"/>
      <c r="L387" s="231"/>
      <c r="M387" s="231"/>
      <c r="N387" s="235"/>
      <c r="O387" s="231"/>
      <c r="P387" s="231"/>
      <c r="Q387" s="3"/>
    </row>
    <row r="388" spans="1:21" x14ac:dyDescent="0.3">
      <c r="A388" s="4"/>
      <c r="B388" s="664" t="s">
        <v>225</v>
      </c>
      <c r="C388" s="664"/>
      <c r="D388" s="664"/>
      <c r="E388" s="664"/>
      <c r="F388" s="664"/>
      <c r="G388" s="664"/>
      <c r="H388" s="664"/>
      <c r="I388" s="664"/>
      <c r="J388" s="664"/>
      <c r="K388" s="664"/>
      <c r="L388" s="664"/>
      <c r="M388" s="664"/>
      <c r="N388" s="664"/>
      <c r="O388" s="222"/>
      <c r="P388" s="222"/>
    </row>
    <row r="389" spans="1:21" x14ac:dyDescent="0.3">
      <c r="A389" s="4"/>
      <c r="B389" s="695" t="s">
        <v>470</v>
      </c>
      <c r="C389" s="696"/>
      <c r="D389" s="696"/>
      <c r="E389" s="696"/>
      <c r="F389" s="696"/>
      <c r="G389" s="696"/>
      <c r="H389" s="696"/>
      <c r="I389" s="696"/>
      <c r="J389" s="311"/>
      <c r="K389" s="311"/>
      <c r="L389" s="311"/>
      <c r="M389" s="311"/>
      <c r="N389" s="311"/>
      <c r="O389" s="222"/>
      <c r="P389" s="222"/>
    </row>
    <row r="390" spans="1:21" x14ac:dyDescent="0.3">
      <c r="A390" s="4"/>
      <c r="B390" s="664" t="s">
        <v>226</v>
      </c>
      <c r="C390" s="665"/>
      <c r="D390" s="665"/>
      <c r="E390" s="665"/>
      <c r="F390" s="665"/>
      <c r="G390" s="311"/>
      <c r="H390" s="311"/>
      <c r="I390" s="311"/>
      <c r="J390" s="311"/>
      <c r="K390" s="311"/>
      <c r="L390" s="311"/>
      <c r="M390" s="311"/>
      <c r="N390" s="311"/>
      <c r="O390" s="222"/>
      <c r="P390" s="222"/>
    </row>
    <row r="391" spans="1:21" x14ac:dyDescent="0.3">
      <c r="A391" s="4"/>
      <c r="B391" s="38"/>
      <c r="C391" s="39"/>
      <c r="D391" s="39"/>
      <c r="E391" s="39"/>
      <c r="F391" s="39"/>
      <c r="G391" s="38"/>
      <c r="H391" s="38"/>
      <c r="I391" s="38"/>
    </row>
    <row r="392" spans="1:21" ht="15.5" x14ac:dyDescent="0.35">
      <c r="N392" s="76"/>
      <c r="O392"/>
      <c r="P392"/>
      <c r="Q392"/>
      <c r="R392" s="76"/>
      <c r="S392" s="76"/>
      <c r="T392" s="76"/>
      <c r="U392" s="76"/>
    </row>
    <row r="393" spans="1:21" s="76" customFormat="1" ht="15.5" x14ac:dyDescent="0.35">
      <c r="A393" s="3"/>
      <c r="B393" s="17"/>
      <c r="C393" s="79"/>
      <c r="D393" s="80"/>
      <c r="E393" s="80"/>
      <c r="F393" s="80"/>
      <c r="G393" s="80"/>
      <c r="H393" s="80"/>
      <c r="I393" s="80"/>
      <c r="J393" s="80"/>
      <c r="K393" s="80"/>
      <c r="L393" s="80"/>
      <c r="M393" s="80"/>
      <c r="O393"/>
      <c r="P393"/>
      <c r="Q393"/>
    </row>
    <row r="394" spans="1:21" s="76" customFormat="1" ht="15.5" x14ac:dyDescent="0.35">
      <c r="A394" s="3"/>
      <c r="B394" s="465" t="s">
        <v>208</v>
      </c>
      <c r="C394" s="435"/>
      <c r="D394" s="435"/>
      <c r="E394" s="693" t="s">
        <v>17</v>
      </c>
      <c r="F394" s="694"/>
      <c r="G394" s="694"/>
      <c r="H394" s="694"/>
      <c r="I394" s="222"/>
      <c r="J394" s="222"/>
      <c r="K394" s="4"/>
      <c r="L394" s="4"/>
      <c r="M394" s="4"/>
      <c r="N394" s="4"/>
      <c r="O394"/>
      <c r="P394"/>
      <c r="Q394"/>
      <c r="R394" s="4"/>
      <c r="S394" s="4"/>
      <c r="T394" s="4"/>
      <c r="U394" s="4"/>
    </row>
    <row r="395" spans="1:21" s="76" customFormat="1" ht="70" x14ac:dyDescent="0.35">
      <c r="A395" s="3"/>
      <c r="B395" s="697" t="s">
        <v>328</v>
      </c>
      <c r="C395" s="651" t="s">
        <v>19</v>
      </c>
      <c r="D395" s="355" t="s">
        <v>473</v>
      </c>
      <c r="E395" s="355" t="s">
        <v>352</v>
      </c>
      <c r="F395" s="355" t="s">
        <v>463</v>
      </c>
      <c r="G395" s="355" t="s">
        <v>343</v>
      </c>
      <c r="H395" s="417" t="s">
        <v>323</v>
      </c>
      <c r="I395" s="417" t="s">
        <v>325</v>
      </c>
      <c r="J395" s="417" t="s">
        <v>345</v>
      </c>
      <c r="K395" s="126"/>
      <c r="L395" s="126"/>
      <c r="M395" s="126"/>
      <c r="N395" s="4"/>
      <c r="O395"/>
      <c r="P395"/>
      <c r="Q395"/>
      <c r="R395" s="4"/>
      <c r="S395" s="4"/>
      <c r="T395" s="4"/>
      <c r="U395" s="4"/>
    </row>
    <row r="396" spans="1:21" s="76" customFormat="1" ht="15.5" x14ac:dyDescent="0.35">
      <c r="A396" s="3"/>
      <c r="B396" s="698"/>
      <c r="C396" s="669"/>
      <c r="D396" s="418">
        <v>1</v>
      </c>
      <c r="E396" s="418">
        <v>2</v>
      </c>
      <c r="F396" s="418">
        <v>3</v>
      </c>
      <c r="G396" s="418">
        <v>4</v>
      </c>
      <c r="H396" s="418">
        <v>5</v>
      </c>
      <c r="I396" s="418">
        <v>6</v>
      </c>
      <c r="J396" s="418">
        <v>7</v>
      </c>
      <c r="K396" s="126"/>
      <c r="L396" s="126"/>
      <c r="M396" s="126"/>
      <c r="N396" s="4"/>
      <c r="O396"/>
      <c r="P396"/>
      <c r="Q396"/>
      <c r="R396" s="4"/>
      <c r="S396" s="4"/>
      <c r="T396" s="4"/>
      <c r="U396" s="4"/>
    </row>
    <row r="397" spans="1:21" ht="34" customHeight="1" x14ac:dyDescent="0.35">
      <c r="B397" s="228" t="s">
        <v>531</v>
      </c>
      <c r="C397" s="419">
        <f>C387+1</f>
        <v>206</v>
      </c>
      <c r="D397" s="231"/>
      <c r="E397" s="220"/>
      <c r="F397" s="220"/>
      <c r="G397" s="220"/>
      <c r="H397" s="220"/>
      <c r="I397" s="220"/>
      <c r="J397" s="220"/>
      <c r="K397" s="126"/>
      <c r="L397" s="126"/>
      <c r="M397" s="126"/>
      <c r="O397"/>
      <c r="P397"/>
      <c r="Q397"/>
    </row>
    <row r="398" spans="1:21" ht="15.5" x14ac:dyDescent="0.35">
      <c r="B398" s="228"/>
      <c r="C398" s="232">
        <f>C397+1</f>
        <v>207</v>
      </c>
      <c r="D398" s="213"/>
      <c r="E398" s="213"/>
      <c r="F398" s="213"/>
      <c r="G398" s="213"/>
      <c r="H398" s="213"/>
      <c r="I398" s="213"/>
      <c r="J398" s="213"/>
      <c r="K398" s="673"/>
      <c r="L398" s="126"/>
      <c r="M398" s="126"/>
      <c r="O398"/>
      <c r="P398"/>
      <c r="Q398"/>
    </row>
    <row r="399" spans="1:21" ht="15.5" x14ac:dyDescent="0.35">
      <c r="B399" s="228"/>
      <c r="C399" s="232">
        <f t="shared" ref="C399:C417" si="37">C398+1</f>
        <v>208</v>
      </c>
      <c r="D399" s="213"/>
      <c r="E399" s="213"/>
      <c r="F399" s="213"/>
      <c r="G399" s="213"/>
      <c r="H399" s="213"/>
      <c r="I399" s="213"/>
      <c r="J399" s="213"/>
      <c r="K399" s="673"/>
      <c r="L399" s="126"/>
      <c r="M399" s="126"/>
      <c r="O399"/>
      <c r="P399"/>
      <c r="Q399"/>
    </row>
    <row r="400" spans="1:21" ht="15.5" x14ac:dyDescent="0.35">
      <c r="B400" s="228"/>
      <c r="C400" s="232">
        <f t="shared" si="37"/>
        <v>209</v>
      </c>
      <c r="D400" s="213"/>
      <c r="E400" s="213"/>
      <c r="F400" s="213"/>
      <c r="G400" s="213"/>
      <c r="H400" s="213"/>
      <c r="I400" s="213"/>
      <c r="J400" s="213"/>
      <c r="K400" s="673"/>
      <c r="L400" s="126"/>
      <c r="M400" s="126"/>
      <c r="O400"/>
      <c r="P400"/>
      <c r="Q400"/>
    </row>
    <row r="401" spans="1:17" ht="15.5" x14ac:dyDescent="0.35">
      <c r="B401" s="228"/>
      <c r="C401" s="232">
        <f t="shared" si="37"/>
        <v>210</v>
      </c>
      <c r="D401" s="213"/>
      <c r="E401" s="213"/>
      <c r="F401" s="213"/>
      <c r="G401" s="213"/>
      <c r="H401" s="213"/>
      <c r="I401" s="213"/>
      <c r="J401" s="213"/>
      <c r="K401" s="673"/>
      <c r="L401" s="126"/>
      <c r="M401" s="126"/>
      <c r="O401"/>
      <c r="P401"/>
      <c r="Q401"/>
    </row>
    <row r="402" spans="1:17" ht="15.5" x14ac:dyDescent="0.35">
      <c r="B402" s="212"/>
      <c r="C402" s="232">
        <f t="shared" si="37"/>
        <v>211</v>
      </c>
      <c r="D402" s="211"/>
      <c r="E402" s="211"/>
      <c r="F402" s="211"/>
      <c r="G402" s="211"/>
      <c r="H402" s="211"/>
      <c r="I402" s="235"/>
      <c r="J402" s="211"/>
      <c r="K402" s="126"/>
      <c r="L402" s="126"/>
      <c r="M402" s="126"/>
      <c r="O402"/>
      <c r="P402"/>
      <c r="Q402"/>
    </row>
    <row r="403" spans="1:17" ht="15.5" x14ac:dyDescent="0.35">
      <c r="B403" s="212"/>
      <c r="C403" s="232">
        <f t="shared" si="37"/>
        <v>212</v>
      </c>
      <c r="D403" s="211"/>
      <c r="E403" s="211"/>
      <c r="F403" s="211"/>
      <c r="G403" s="211"/>
      <c r="H403" s="211"/>
      <c r="I403" s="235"/>
      <c r="J403" s="211"/>
      <c r="K403" s="126"/>
      <c r="L403" s="126"/>
      <c r="M403" s="126"/>
      <c r="O403"/>
      <c r="P403"/>
      <c r="Q403"/>
    </row>
    <row r="404" spans="1:17" ht="15.5" x14ac:dyDescent="0.35">
      <c r="B404" s="212"/>
      <c r="C404" s="232">
        <f t="shared" si="37"/>
        <v>213</v>
      </c>
      <c r="D404" s="211"/>
      <c r="E404" s="211"/>
      <c r="F404" s="211"/>
      <c r="G404" s="211"/>
      <c r="H404" s="211"/>
      <c r="I404" s="235"/>
      <c r="J404" s="211"/>
      <c r="K404" s="126"/>
      <c r="L404" s="126"/>
      <c r="M404" s="126"/>
      <c r="O404"/>
      <c r="P404"/>
      <c r="Q404"/>
    </row>
    <row r="405" spans="1:17" ht="15.5" x14ac:dyDescent="0.35">
      <c r="B405" s="212"/>
      <c r="C405" s="232">
        <f t="shared" si="37"/>
        <v>214</v>
      </c>
      <c r="D405" s="211"/>
      <c r="E405" s="211"/>
      <c r="F405" s="211"/>
      <c r="G405" s="211"/>
      <c r="H405" s="211"/>
      <c r="I405" s="235"/>
      <c r="J405" s="211"/>
      <c r="K405" s="126"/>
      <c r="L405" s="126"/>
      <c r="M405" s="126"/>
      <c r="O405"/>
      <c r="P405"/>
      <c r="Q405"/>
    </row>
    <row r="406" spans="1:17" ht="15.5" x14ac:dyDescent="0.35">
      <c r="B406" s="212"/>
      <c r="C406" s="232">
        <f t="shared" si="37"/>
        <v>215</v>
      </c>
      <c r="D406" s="211"/>
      <c r="E406" s="211"/>
      <c r="F406" s="211"/>
      <c r="G406" s="211"/>
      <c r="H406" s="211"/>
      <c r="I406" s="235"/>
      <c r="J406" s="211"/>
      <c r="K406" s="126"/>
      <c r="L406" s="126"/>
      <c r="M406" s="126"/>
      <c r="O406"/>
      <c r="P406"/>
      <c r="Q406"/>
    </row>
    <row r="407" spans="1:17" ht="15.5" x14ac:dyDescent="0.35">
      <c r="B407" s="212"/>
      <c r="C407" s="232">
        <f t="shared" si="37"/>
        <v>216</v>
      </c>
      <c r="D407" s="211"/>
      <c r="E407" s="211"/>
      <c r="F407" s="211"/>
      <c r="G407" s="211"/>
      <c r="H407" s="211"/>
      <c r="I407" s="235"/>
      <c r="J407" s="211"/>
      <c r="K407" s="126"/>
      <c r="L407" s="126"/>
      <c r="M407" s="126"/>
      <c r="O407"/>
      <c r="P407"/>
      <c r="Q407"/>
    </row>
    <row r="408" spans="1:17" ht="15.5" x14ac:dyDescent="0.35">
      <c r="A408" s="42"/>
      <c r="B408" s="235"/>
      <c r="C408" s="232">
        <f t="shared" si="37"/>
        <v>217</v>
      </c>
      <c r="D408" s="235"/>
      <c r="E408" s="235"/>
      <c r="F408" s="235"/>
      <c r="G408" s="235"/>
      <c r="H408" s="235"/>
      <c r="I408" s="235"/>
      <c r="J408" s="235"/>
      <c r="O408"/>
      <c r="P408"/>
      <c r="Q408"/>
    </row>
    <row r="409" spans="1:17" ht="15.5" x14ac:dyDescent="0.35">
      <c r="A409" s="42"/>
      <c r="B409" s="235"/>
      <c r="C409" s="232">
        <f t="shared" si="37"/>
        <v>218</v>
      </c>
      <c r="D409" s="235"/>
      <c r="E409" s="235"/>
      <c r="F409" s="235"/>
      <c r="G409" s="235"/>
      <c r="H409" s="235"/>
      <c r="I409" s="235"/>
      <c r="J409" s="235"/>
      <c r="O409"/>
      <c r="P409"/>
      <c r="Q409"/>
    </row>
    <row r="410" spans="1:17" ht="15.5" x14ac:dyDescent="0.35">
      <c r="A410" s="42"/>
      <c r="B410" s="235"/>
      <c r="C410" s="232">
        <f t="shared" si="37"/>
        <v>219</v>
      </c>
      <c r="D410" s="235"/>
      <c r="E410" s="235"/>
      <c r="F410" s="235"/>
      <c r="G410" s="235"/>
      <c r="H410" s="235"/>
      <c r="I410" s="235"/>
      <c r="J410" s="235"/>
      <c r="O410"/>
      <c r="P410"/>
      <c r="Q410"/>
    </row>
    <row r="411" spans="1:17" x14ac:dyDescent="0.3">
      <c r="A411" s="42"/>
      <c r="B411" s="235"/>
      <c r="C411" s="232">
        <f t="shared" si="37"/>
        <v>220</v>
      </c>
      <c r="D411" s="235"/>
      <c r="E411" s="235"/>
      <c r="F411" s="235"/>
      <c r="G411" s="235"/>
      <c r="H411" s="235"/>
      <c r="I411" s="235"/>
      <c r="J411" s="235"/>
    </row>
    <row r="412" spans="1:17" x14ac:dyDescent="0.3">
      <c r="A412" s="42"/>
      <c r="B412" s="235"/>
      <c r="C412" s="232">
        <f t="shared" si="37"/>
        <v>221</v>
      </c>
      <c r="D412" s="235"/>
      <c r="E412" s="235"/>
      <c r="F412" s="235"/>
      <c r="G412" s="235"/>
      <c r="H412" s="235"/>
      <c r="I412" s="235"/>
      <c r="J412" s="235"/>
    </row>
    <row r="413" spans="1:17" x14ac:dyDescent="0.3">
      <c r="A413" s="42"/>
      <c r="B413" s="235"/>
      <c r="C413" s="232">
        <f t="shared" si="37"/>
        <v>222</v>
      </c>
      <c r="D413" s="235"/>
      <c r="E413" s="235"/>
      <c r="F413" s="235"/>
      <c r="G413" s="235"/>
      <c r="H413" s="235"/>
      <c r="I413" s="235"/>
      <c r="J413" s="235"/>
    </row>
    <row r="414" spans="1:17" x14ac:dyDescent="0.3">
      <c r="A414" s="42"/>
      <c r="B414" s="235"/>
      <c r="C414" s="232">
        <f t="shared" si="37"/>
        <v>223</v>
      </c>
      <c r="D414" s="235"/>
      <c r="E414" s="235"/>
      <c r="F414" s="235"/>
      <c r="G414" s="235"/>
      <c r="H414" s="235"/>
      <c r="I414" s="235"/>
      <c r="J414" s="235"/>
    </row>
    <row r="415" spans="1:17" x14ac:dyDescent="0.3">
      <c r="A415" s="42"/>
      <c r="B415" s="235"/>
      <c r="C415" s="232">
        <f t="shared" si="37"/>
        <v>224</v>
      </c>
      <c r="D415" s="235"/>
      <c r="E415" s="235"/>
      <c r="F415" s="235"/>
      <c r="G415" s="235"/>
      <c r="H415" s="235"/>
      <c r="I415" s="235"/>
      <c r="J415" s="235"/>
    </row>
    <row r="416" spans="1:17" x14ac:dyDescent="0.3">
      <c r="A416" s="42"/>
      <c r="B416" s="235"/>
      <c r="C416" s="232">
        <f t="shared" si="37"/>
        <v>225</v>
      </c>
      <c r="D416" s="235"/>
      <c r="E416" s="235"/>
      <c r="F416" s="235"/>
      <c r="G416" s="235"/>
      <c r="H416" s="235"/>
      <c r="I416" s="235"/>
      <c r="J416" s="235"/>
    </row>
    <row r="417" spans="1:10" x14ac:dyDescent="0.3">
      <c r="A417" s="42"/>
      <c r="B417" s="235"/>
      <c r="C417" s="232">
        <f t="shared" si="37"/>
        <v>226</v>
      </c>
      <c r="D417" s="235"/>
      <c r="E417" s="235"/>
      <c r="F417" s="235"/>
      <c r="G417" s="235"/>
      <c r="H417" s="235"/>
      <c r="I417" s="235"/>
      <c r="J417" s="235"/>
    </row>
    <row r="418" spans="1:10" x14ac:dyDescent="0.3">
      <c r="A418" s="42"/>
    </row>
    <row r="419" spans="1:10" x14ac:dyDescent="0.3">
      <c r="A419" s="42"/>
    </row>
    <row r="420" spans="1:10" x14ac:dyDescent="0.3">
      <c r="A420" s="42"/>
    </row>
    <row r="421" spans="1:10" x14ac:dyDescent="0.3">
      <c r="B421" s="465" t="s">
        <v>474</v>
      </c>
      <c r="C421" s="222"/>
      <c r="D421" s="487" t="s">
        <v>17</v>
      </c>
      <c r="E421" s="222"/>
      <c r="F421" s="222"/>
      <c r="G421" s="222"/>
      <c r="H421" s="222"/>
    </row>
    <row r="422" spans="1:10" ht="69" customHeight="1" x14ac:dyDescent="0.3">
      <c r="B422" s="688" t="s">
        <v>528</v>
      </c>
      <c r="C422" s="651" t="s">
        <v>19</v>
      </c>
      <c r="D422" s="356" t="s">
        <v>525</v>
      </c>
      <c r="E422" s="354" t="s">
        <v>101</v>
      </c>
      <c r="F422" s="354" t="s">
        <v>66</v>
      </c>
      <c r="G422" s="354" t="s">
        <v>518</v>
      </c>
      <c r="H422" s="356" t="s">
        <v>102</v>
      </c>
    </row>
    <row r="423" spans="1:10" x14ac:dyDescent="0.3">
      <c r="B423" s="668"/>
      <c r="C423" s="670"/>
      <c r="D423" s="356">
        <v>1</v>
      </c>
      <c r="E423" s="356">
        <v>2</v>
      </c>
      <c r="F423" s="356">
        <v>3</v>
      </c>
      <c r="G423" s="356">
        <v>4</v>
      </c>
      <c r="H423" s="356">
        <v>5</v>
      </c>
    </row>
    <row r="424" spans="1:10" ht="28" x14ac:dyDescent="0.3">
      <c r="B424" s="228" t="s">
        <v>529</v>
      </c>
      <c r="C424" s="486">
        <f>C397+1</f>
        <v>207</v>
      </c>
      <c r="D424" s="231"/>
      <c r="E424" s="231"/>
      <c r="F424" s="231"/>
      <c r="G424" s="231"/>
      <c r="H424" s="231"/>
    </row>
    <row r="425" spans="1:10" x14ac:dyDescent="0.3">
      <c r="B425" s="228"/>
      <c r="C425" s="232">
        <f>C424+1</f>
        <v>208</v>
      </c>
      <c r="D425" s="231"/>
      <c r="E425" s="231"/>
      <c r="F425" s="231"/>
      <c r="G425" s="231"/>
      <c r="H425" s="231"/>
      <c r="I425" s="682"/>
    </row>
    <row r="426" spans="1:10" x14ac:dyDescent="0.3">
      <c r="B426" s="228"/>
      <c r="C426" s="232">
        <f t="shared" ref="C426:C437" si="38">C425+1</f>
        <v>209</v>
      </c>
      <c r="D426" s="231"/>
      <c r="E426" s="231"/>
      <c r="F426" s="231"/>
      <c r="G426" s="231"/>
      <c r="H426" s="231"/>
      <c r="I426" s="682"/>
    </row>
    <row r="427" spans="1:10" x14ac:dyDescent="0.3">
      <c r="B427" s="228"/>
      <c r="C427" s="232">
        <f t="shared" si="38"/>
        <v>210</v>
      </c>
      <c r="D427" s="231"/>
      <c r="E427" s="231"/>
      <c r="F427" s="231"/>
      <c r="G427" s="231"/>
      <c r="H427" s="231"/>
      <c r="I427" s="682"/>
    </row>
    <row r="428" spans="1:10" x14ac:dyDescent="0.3">
      <c r="B428" s="228"/>
      <c r="C428" s="232">
        <f t="shared" si="38"/>
        <v>211</v>
      </c>
      <c r="D428" s="231"/>
      <c r="E428" s="231"/>
      <c r="F428" s="231"/>
      <c r="G428" s="231"/>
      <c r="H428" s="231"/>
      <c r="I428" s="682"/>
    </row>
    <row r="429" spans="1:10" x14ac:dyDescent="0.3">
      <c r="B429" s="228"/>
      <c r="C429" s="232">
        <f t="shared" si="38"/>
        <v>212</v>
      </c>
      <c r="D429" s="231"/>
      <c r="E429" s="231"/>
      <c r="F429" s="231"/>
      <c r="G429" s="231"/>
      <c r="H429" s="231"/>
      <c r="I429" s="682"/>
    </row>
    <row r="430" spans="1:10" x14ac:dyDescent="0.3">
      <c r="B430" s="228"/>
      <c r="C430" s="232">
        <f t="shared" si="38"/>
        <v>213</v>
      </c>
      <c r="D430" s="231"/>
      <c r="E430" s="231"/>
      <c r="F430" s="231"/>
      <c r="G430" s="231"/>
      <c r="H430" s="231"/>
      <c r="I430" s="682"/>
    </row>
    <row r="431" spans="1:10" x14ac:dyDescent="0.3">
      <c r="B431" s="228"/>
      <c r="C431" s="232">
        <f t="shared" si="38"/>
        <v>214</v>
      </c>
      <c r="D431" s="231"/>
      <c r="E431" s="231"/>
      <c r="F431" s="231"/>
      <c r="G431" s="231"/>
      <c r="H431" s="231"/>
      <c r="I431" s="682"/>
    </row>
    <row r="432" spans="1:10" x14ac:dyDescent="0.3">
      <c r="B432" s="228"/>
      <c r="C432" s="232">
        <f t="shared" si="38"/>
        <v>215</v>
      </c>
      <c r="D432" s="231"/>
      <c r="E432" s="231"/>
      <c r="F432" s="231"/>
      <c r="G432" s="231"/>
      <c r="H432" s="231"/>
      <c r="I432" s="682"/>
    </row>
    <row r="433" spans="1:15" x14ac:dyDescent="0.3">
      <c r="B433" s="228"/>
      <c r="C433" s="232">
        <f t="shared" si="38"/>
        <v>216</v>
      </c>
      <c r="D433" s="231"/>
      <c r="E433" s="231"/>
      <c r="F433" s="231"/>
      <c r="G433" s="231"/>
      <c r="H433" s="231"/>
      <c r="I433" s="682"/>
    </row>
    <row r="434" spans="1:15" x14ac:dyDescent="0.3">
      <c r="B434" s="228"/>
      <c r="C434" s="232">
        <f t="shared" si="38"/>
        <v>217</v>
      </c>
      <c r="D434" s="231"/>
      <c r="E434" s="231"/>
      <c r="F434" s="231"/>
      <c r="G434" s="231"/>
      <c r="H434" s="231"/>
      <c r="I434" s="682"/>
    </row>
    <row r="435" spans="1:15" x14ac:dyDescent="0.3">
      <c r="B435" s="228"/>
      <c r="C435" s="232">
        <f t="shared" si="38"/>
        <v>218</v>
      </c>
      <c r="D435" s="231"/>
      <c r="E435" s="231"/>
      <c r="F435" s="231"/>
      <c r="G435" s="231"/>
      <c r="H435" s="231"/>
      <c r="I435" s="682"/>
    </row>
    <row r="436" spans="1:15" x14ac:dyDescent="0.3">
      <c r="B436" s="228"/>
      <c r="C436" s="232">
        <f t="shared" si="38"/>
        <v>219</v>
      </c>
      <c r="D436" s="231"/>
      <c r="E436" s="231"/>
      <c r="F436" s="231"/>
      <c r="G436" s="231"/>
      <c r="H436" s="231"/>
      <c r="I436" s="682"/>
    </row>
    <row r="437" spans="1:15" x14ac:dyDescent="0.3">
      <c r="B437" s="228"/>
      <c r="C437" s="232">
        <f t="shared" si="38"/>
        <v>220</v>
      </c>
      <c r="D437" s="231"/>
      <c r="E437" s="231"/>
      <c r="F437" s="231"/>
      <c r="G437" s="231"/>
      <c r="H437" s="231"/>
      <c r="I437" s="682"/>
    </row>
    <row r="438" spans="1:15" ht="14" customHeight="1" x14ac:dyDescent="0.3">
      <c r="B438" s="314" t="s">
        <v>530</v>
      </c>
      <c r="C438" s="457"/>
      <c r="D438" s="457"/>
      <c r="E438" s="457"/>
      <c r="F438" s="457"/>
      <c r="G438" s="457"/>
      <c r="H438" s="457"/>
    </row>
    <row r="439" spans="1:15" ht="30" customHeight="1" x14ac:dyDescent="0.3">
      <c r="B439" s="689" t="s">
        <v>104</v>
      </c>
      <c r="C439" s="690"/>
      <c r="D439" s="690"/>
      <c r="E439" s="690"/>
      <c r="F439" s="690"/>
      <c r="G439" s="690"/>
      <c r="H439" s="690"/>
      <c r="I439" s="27"/>
      <c r="J439" s="27"/>
      <c r="K439" s="27"/>
    </row>
    <row r="440" spans="1:15" x14ac:dyDescent="0.3">
      <c r="A440" s="475"/>
      <c r="B440" s="44"/>
      <c r="C440" s="44"/>
      <c r="D440" s="44"/>
      <c r="E440" s="44"/>
      <c r="F440" s="44"/>
      <c r="G440" s="44"/>
      <c r="H440" s="44"/>
      <c r="I440" s="44"/>
      <c r="J440" s="44"/>
      <c r="K440" s="44"/>
      <c r="L440" s="44"/>
      <c r="M440" s="44"/>
      <c r="N440" s="44"/>
      <c r="O440" s="44"/>
    </row>
    <row r="441" spans="1:15" ht="15.5" x14ac:dyDescent="0.35">
      <c r="A441" s="45"/>
      <c r="C441" s="67"/>
      <c r="D441" s="67"/>
      <c r="E441" s="67"/>
      <c r="F441" s="67"/>
      <c r="G441" s="67"/>
      <c r="H441" s="67"/>
      <c r="I441" s="67"/>
      <c r="J441"/>
      <c r="K441" s="51"/>
      <c r="L441" s="51"/>
      <c r="M441" s="51"/>
      <c r="N441" s="51"/>
      <c r="O441" s="51"/>
    </row>
    <row r="442" spans="1:15" ht="15.5" x14ac:dyDescent="0.35">
      <c r="B442" s="456" t="s">
        <v>203</v>
      </c>
      <c r="C442" s="222"/>
      <c r="D442" s="455"/>
      <c r="E442" s="455"/>
      <c r="F442" s="455"/>
      <c r="J442"/>
      <c r="L442" s="44"/>
      <c r="M442" s="44"/>
      <c r="N442" s="44"/>
      <c r="O442" s="44"/>
    </row>
    <row r="443" spans="1:15" ht="84" x14ac:dyDescent="0.3">
      <c r="B443" s="649" t="s">
        <v>595</v>
      </c>
      <c r="C443" s="651" t="s">
        <v>19</v>
      </c>
      <c r="D443" s="407" t="s">
        <v>45</v>
      </c>
      <c r="E443" s="407" t="s">
        <v>596</v>
      </c>
      <c r="F443" s="407" t="s">
        <v>597</v>
      </c>
    </row>
    <row r="444" spans="1:15" x14ac:dyDescent="0.3">
      <c r="B444" s="650"/>
      <c r="C444" s="652"/>
      <c r="D444" s="410">
        <v>1</v>
      </c>
      <c r="E444" s="410">
        <v>2</v>
      </c>
      <c r="F444" s="407">
        <v>3</v>
      </c>
    </row>
    <row r="445" spans="1:15" x14ac:dyDescent="0.3">
      <c r="B445" s="497" t="s">
        <v>598</v>
      </c>
      <c r="C445" s="274">
        <f>C89+1</f>
        <v>61</v>
      </c>
      <c r="D445" s="231"/>
      <c r="E445" s="231"/>
      <c r="F445" s="231"/>
    </row>
    <row r="446" spans="1:15" x14ac:dyDescent="0.3">
      <c r="A446" s="53"/>
      <c r="B446" s="498" t="s">
        <v>3</v>
      </c>
      <c r="C446" s="274">
        <f>C445+1</f>
        <v>62</v>
      </c>
      <c r="D446" s="231"/>
      <c r="E446" s="231"/>
      <c r="F446" s="231"/>
    </row>
    <row r="447" spans="1:15" x14ac:dyDescent="0.3">
      <c r="A447" s="53"/>
      <c r="B447" s="499" t="s">
        <v>399</v>
      </c>
      <c r="C447" s="274">
        <f t="shared" ref="C447:C474" si="39">C446+1</f>
        <v>63</v>
      </c>
      <c r="D447" s="231"/>
      <c r="E447" s="231"/>
      <c r="F447" s="231"/>
    </row>
    <row r="448" spans="1:15" x14ac:dyDescent="0.3">
      <c r="A448" s="53"/>
      <c r="B448" s="500" t="s">
        <v>393</v>
      </c>
      <c r="C448" s="274">
        <f t="shared" si="39"/>
        <v>64</v>
      </c>
      <c r="D448" s="231"/>
      <c r="E448" s="231"/>
      <c r="F448" s="231"/>
    </row>
    <row r="449" spans="1:11" x14ac:dyDescent="0.3">
      <c r="A449" s="53"/>
      <c r="B449" s="500" t="s">
        <v>394</v>
      </c>
      <c r="C449" s="274">
        <f t="shared" si="39"/>
        <v>65</v>
      </c>
      <c r="D449" s="231"/>
      <c r="E449" s="231"/>
      <c r="F449" s="231"/>
    </row>
    <row r="450" spans="1:11" x14ac:dyDescent="0.3">
      <c r="A450" s="53"/>
      <c r="B450" s="500" t="s">
        <v>599</v>
      </c>
      <c r="C450" s="274">
        <f t="shared" si="39"/>
        <v>66</v>
      </c>
      <c r="D450" s="231"/>
      <c r="E450" s="231"/>
      <c r="F450" s="231"/>
    </row>
    <row r="451" spans="1:11" x14ac:dyDescent="0.3">
      <c r="A451" s="53"/>
      <c r="B451" s="498" t="s">
        <v>6</v>
      </c>
      <c r="C451" s="274">
        <f t="shared" si="39"/>
        <v>67</v>
      </c>
      <c r="D451" s="231"/>
      <c r="E451" s="231"/>
      <c r="F451" s="231"/>
    </row>
    <row r="452" spans="1:11" x14ac:dyDescent="0.3">
      <c r="A452" s="53"/>
      <c r="B452" s="498" t="s">
        <v>7</v>
      </c>
      <c r="C452" s="274">
        <f t="shared" si="39"/>
        <v>68</v>
      </c>
      <c r="D452" s="231"/>
      <c r="E452" s="231"/>
      <c r="F452" s="231"/>
    </row>
    <row r="453" spans="1:11" x14ac:dyDescent="0.3">
      <c r="A453" s="53"/>
      <c r="B453" s="498" t="s">
        <v>8</v>
      </c>
      <c r="C453" s="274">
        <f t="shared" si="39"/>
        <v>69</v>
      </c>
      <c r="D453" s="231"/>
      <c r="E453" s="231"/>
      <c r="F453" s="231"/>
    </row>
    <row r="454" spans="1:11" x14ac:dyDescent="0.3">
      <c r="A454" s="53"/>
      <c r="B454" s="498" t="s">
        <v>122</v>
      </c>
      <c r="C454" s="274">
        <f t="shared" si="39"/>
        <v>70</v>
      </c>
      <c r="D454" s="231"/>
      <c r="E454" s="231"/>
      <c r="F454" s="231"/>
    </row>
    <row r="455" spans="1:11" x14ac:dyDescent="0.3">
      <c r="A455" s="53"/>
      <c r="B455" s="498" t="s">
        <v>9</v>
      </c>
      <c r="C455" s="274">
        <f t="shared" si="39"/>
        <v>71</v>
      </c>
      <c r="D455" s="231"/>
      <c r="E455" s="231"/>
      <c r="F455" s="231"/>
    </row>
    <row r="456" spans="1:11" x14ac:dyDescent="0.3">
      <c r="A456" s="25"/>
      <c r="B456" s="501" t="s">
        <v>86</v>
      </c>
      <c r="C456" s="274">
        <f t="shared" si="39"/>
        <v>72</v>
      </c>
      <c r="D456" s="231"/>
      <c r="E456" s="231"/>
      <c r="F456" s="231"/>
      <c r="G456" s="5"/>
      <c r="H456" s="5"/>
      <c r="I456" s="5"/>
      <c r="J456" s="5"/>
      <c r="K456" s="5"/>
    </row>
    <row r="457" spans="1:11" x14ac:dyDescent="0.3">
      <c r="A457" s="25"/>
      <c r="B457" s="501" t="s">
        <v>87</v>
      </c>
      <c r="C457" s="274">
        <f t="shared" si="39"/>
        <v>73</v>
      </c>
      <c r="D457" s="231"/>
      <c r="E457" s="231"/>
      <c r="F457" s="231"/>
      <c r="G457" s="5"/>
      <c r="H457" s="5"/>
      <c r="I457" s="5"/>
      <c r="J457" s="5"/>
      <c r="K457" s="5"/>
    </row>
    <row r="458" spans="1:11" x14ac:dyDescent="0.3">
      <c r="A458" s="25"/>
      <c r="B458" s="501" t="s">
        <v>600</v>
      </c>
      <c r="C458" s="274">
        <f t="shared" si="39"/>
        <v>74</v>
      </c>
      <c r="D458" s="231"/>
      <c r="E458" s="231"/>
      <c r="F458" s="231"/>
      <c r="G458" s="5"/>
      <c r="H458" s="5"/>
      <c r="I458" s="5"/>
      <c r="J458" s="5"/>
      <c r="K458" s="5"/>
    </row>
    <row r="459" spans="1:11" x14ac:dyDescent="0.3">
      <c r="A459" s="25"/>
      <c r="B459" s="501" t="s">
        <v>1</v>
      </c>
      <c r="C459" s="274">
        <f t="shared" si="39"/>
        <v>75</v>
      </c>
      <c r="D459" s="231"/>
      <c r="E459" s="231"/>
      <c r="F459" s="231"/>
      <c r="G459" s="5"/>
      <c r="H459" s="5"/>
      <c r="I459" s="5"/>
      <c r="J459" s="5"/>
      <c r="K459" s="5"/>
    </row>
    <row r="460" spans="1:11" x14ac:dyDescent="0.3">
      <c r="A460" s="25"/>
      <c r="B460" s="501" t="s">
        <v>119</v>
      </c>
      <c r="C460" s="274">
        <f t="shared" si="39"/>
        <v>76</v>
      </c>
      <c r="D460" s="231"/>
      <c r="E460" s="231"/>
      <c r="F460" s="231"/>
      <c r="G460" s="5"/>
      <c r="H460" s="5"/>
      <c r="I460" s="5"/>
      <c r="J460" s="5"/>
      <c r="K460" s="5"/>
    </row>
    <row r="461" spans="1:11" x14ac:dyDescent="0.3">
      <c r="A461" s="25"/>
      <c r="B461" s="502" t="s">
        <v>586</v>
      </c>
      <c r="C461" s="274">
        <f t="shared" si="39"/>
        <v>77</v>
      </c>
      <c r="D461" s="231"/>
      <c r="E461" s="231"/>
      <c r="F461" s="231"/>
      <c r="G461" s="5"/>
      <c r="H461" s="5"/>
      <c r="I461" s="5"/>
      <c r="J461" s="5"/>
      <c r="K461" s="5"/>
    </row>
    <row r="462" spans="1:11" x14ac:dyDescent="0.3">
      <c r="A462" s="53"/>
      <c r="B462" s="501" t="s">
        <v>423</v>
      </c>
      <c r="C462" s="274">
        <f t="shared" si="39"/>
        <v>78</v>
      </c>
      <c r="D462" s="231"/>
      <c r="E462" s="231"/>
      <c r="F462" s="231"/>
    </row>
    <row r="463" spans="1:11" ht="16" x14ac:dyDescent="0.3">
      <c r="A463" s="53"/>
      <c r="B463" s="501" t="s">
        <v>601</v>
      </c>
      <c r="C463" s="274">
        <f t="shared" si="39"/>
        <v>79</v>
      </c>
      <c r="D463" s="231"/>
      <c r="E463" s="231"/>
      <c r="F463" s="231"/>
      <c r="H463" s="4" t="s">
        <v>57</v>
      </c>
    </row>
    <row r="464" spans="1:11" x14ac:dyDescent="0.3">
      <c r="A464" s="53"/>
      <c r="B464" s="498" t="s">
        <v>155</v>
      </c>
      <c r="C464" s="274">
        <f t="shared" si="39"/>
        <v>80</v>
      </c>
      <c r="D464" s="181"/>
      <c r="E464" s="181"/>
      <c r="F464" s="181"/>
    </row>
    <row r="465" spans="1:15" x14ac:dyDescent="0.3">
      <c r="A465" s="53"/>
      <c r="B465" s="503" t="s">
        <v>587</v>
      </c>
      <c r="C465" s="274">
        <f t="shared" si="39"/>
        <v>81</v>
      </c>
      <c r="D465" s="231"/>
      <c r="E465" s="231"/>
      <c r="F465" s="231"/>
    </row>
    <row r="466" spans="1:15" x14ac:dyDescent="0.3">
      <c r="A466" s="53"/>
      <c r="B466" s="450" t="s">
        <v>156</v>
      </c>
      <c r="C466" s="274">
        <f t="shared" si="39"/>
        <v>82</v>
      </c>
      <c r="D466" s="181"/>
      <c r="E466" s="181"/>
      <c r="F466" s="181"/>
    </row>
    <row r="467" spans="1:15" x14ac:dyDescent="0.3">
      <c r="A467" s="53"/>
      <c r="B467" s="450" t="s">
        <v>157</v>
      </c>
      <c r="C467" s="274">
        <f t="shared" si="39"/>
        <v>83</v>
      </c>
      <c r="D467" s="181"/>
      <c r="E467" s="181"/>
      <c r="F467" s="181"/>
    </row>
    <row r="468" spans="1:15" x14ac:dyDescent="0.3">
      <c r="A468" s="53"/>
      <c r="B468" s="501" t="s">
        <v>105</v>
      </c>
      <c r="C468" s="274">
        <f t="shared" si="39"/>
        <v>84</v>
      </c>
      <c r="D468" s="231"/>
      <c r="E468" s="231"/>
      <c r="F468" s="231"/>
    </row>
    <row r="469" spans="1:15" x14ac:dyDescent="0.3">
      <c r="A469" s="53"/>
      <c r="B469" s="450" t="s">
        <v>152</v>
      </c>
      <c r="C469" s="274">
        <f t="shared" si="39"/>
        <v>85</v>
      </c>
      <c r="D469" s="181"/>
      <c r="E469" s="181"/>
      <c r="F469" s="181"/>
    </row>
    <row r="470" spans="1:15" ht="16.5" x14ac:dyDescent="0.3">
      <c r="A470" s="53"/>
      <c r="B470" s="504" t="s">
        <v>602</v>
      </c>
      <c r="C470" s="274">
        <f t="shared" si="39"/>
        <v>86</v>
      </c>
      <c r="D470" s="181"/>
      <c r="E470" s="181"/>
      <c r="F470" s="181"/>
    </row>
    <row r="471" spans="1:15" ht="17" x14ac:dyDescent="0.35">
      <c r="A471" s="53"/>
      <c r="B471" s="496" t="s">
        <v>603</v>
      </c>
      <c r="C471" s="274">
        <f t="shared" si="39"/>
        <v>87</v>
      </c>
      <c r="D471" s="181"/>
      <c r="E471" s="181"/>
      <c r="F471" s="181"/>
      <c r="O471"/>
    </row>
    <row r="472" spans="1:15" ht="15.5" x14ac:dyDescent="0.35">
      <c r="A472" s="53"/>
      <c r="B472" s="501" t="s">
        <v>106</v>
      </c>
      <c r="C472" s="274">
        <f t="shared" si="39"/>
        <v>88</v>
      </c>
      <c r="D472" s="231"/>
      <c r="E472" s="231"/>
      <c r="F472" s="231"/>
      <c r="O472"/>
    </row>
    <row r="473" spans="1:15" ht="16.5" x14ac:dyDescent="0.35">
      <c r="A473" s="53"/>
      <c r="B473" s="505" t="s">
        <v>604</v>
      </c>
      <c r="C473" s="274">
        <f t="shared" si="39"/>
        <v>89</v>
      </c>
      <c r="D473" s="231"/>
      <c r="E473" s="231"/>
      <c r="F473" s="231"/>
      <c r="O473"/>
    </row>
    <row r="474" spans="1:15" ht="21" customHeight="1" x14ac:dyDescent="0.35">
      <c r="A474" s="53"/>
      <c r="B474" s="506" t="s">
        <v>605</v>
      </c>
      <c r="C474" s="274">
        <f t="shared" si="39"/>
        <v>90</v>
      </c>
      <c r="D474" s="231"/>
      <c r="E474" s="231"/>
      <c r="F474" s="231"/>
      <c r="O474"/>
    </row>
    <row r="475" spans="1:15" ht="15.5" x14ac:dyDescent="0.35">
      <c r="A475" s="53"/>
      <c r="B475" s="436" t="s">
        <v>425</v>
      </c>
      <c r="C475" s="240"/>
      <c r="D475" s="224"/>
      <c r="E475" s="224"/>
      <c r="F475" s="224"/>
      <c r="O475"/>
    </row>
    <row r="476" spans="1:15" x14ac:dyDescent="0.3">
      <c r="A476" s="53"/>
      <c r="B476" s="507" t="s">
        <v>669</v>
      </c>
      <c r="C476" s="240"/>
      <c r="D476" s="224"/>
      <c r="E476" s="224"/>
      <c r="F476" s="224"/>
    </row>
    <row r="477" spans="1:15" x14ac:dyDescent="0.3">
      <c r="A477" s="53"/>
      <c r="B477" s="507" t="s">
        <v>217</v>
      </c>
      <c r="C477" s="240"/>
      <c r="D477" s="224"/>
      <c r="E477" s="224"/>
      <c r="F477" s="224"/>
    </row>
    <row r="478" spans="1:15" x14ac:dyDescent="0.3">
      <c r="A478" s="4"/>
      <c r="B478" s="507" t="s">
        <v>218</v>
      </c>
      <c r="C478" s="508"/>
      <c r="D478" s="312"/>
      <c r="E478" s="312"/>
      <c r="F478" s="509"/>
      <c r="G478" s="54"/>
      <c r="H478" s="37"/>
      <c r="I478" s="37"/>
      <c r="J478" s="37"/>
    </row>
    <row r="479" spans="1:15" x14ac:dyDescent="0.3">
      <c r="A479" s="4"/>
      <c r="B479" s="507" t="s">
        <v>219</v>
      </c>
      <c r="C479" s="508"/>
      <c r="D479" s="312"/>
      <c r="E479" s="312"/>
      <c r="F479" s="509"/>
      <c r="G479" s="54"/>
      <c r="H479" s="37"/>
      <c r="I479" s="37"/>
      <c r="J479" s="37"/>
    </row>
    <row r="480" spans="1:15" x14ac:dyDescent="0.3">
      <c r="A480" s="4"/>
      <c r="B480" s="159"/>
      <c r="C480" s="23"/>
      <c r="D480" s="37"/>
      <c r="E480" s="37"/>
      <c r="F480" s="54"/>
      <c r="G480" s="54"/>
      <c r="H480" s="37"/>
      <c r="I480" s="37"/>
      <c r="J480" s="37"/>
    </row>
    <row r="481" spans="1:27" ht="15.5" x14ac:dyDescent="0.35">
      <c r="A481" s="4"/>
      <c r="B481" s="510" t="s">
        <v>204</v>
      </c>
      <c r="C481" s="508"/>
      <c r="D481" s="312"/>
      <c r="E481" s="312"/>
      <c r="F481" s="509"/>
      <c r="G481" s="509"/>
      <c r="H481" s="312"/>
      <c r="I481" s="828" t="s">
        <v>17</v>
      </c>
      <c r="J481" s="696"/>
      <c r="K481" s="696"/>
      <c r="L481" s="696"/>
      <c r="M481" s="696"/>
      <c r="N481" s="222"/>
      <c r="O481" s="222"/>
      <c r="P481" s="222"/>
      <c r="Q481" s="222"/>
      <c r="R481" s="222"/>
      <c r="S481" s="222"/>
      <c r="T481" s="222"/>
      <c r="U481" s="222"/>
      <c r="V481" s="222"/>
      <c r="W481" s="222"/>
      <c r="X481" s="222"/>
      <c r="Y481" s="222"/>
      <c r="Z481" s="222"/>
      <c r="AA481" s="222"/>
    </row>
    <row r="482" spans="1:27" ht="15" customHeight="1" x14ac:dyDescent="0.3">
      <c r="A482" s="359"/>
      <c r="B482" s="654" t="s">
        <v>607</v>
      </c>
      <c r="C482" s="654" t="s">
        <v>19</v>
      </c>
      <c r="D482" s="653" t="s">
        <v>525</v>
      </c>
      <c r="E482" s="671" t="s">
        <v>329</v>
      </c>
      <c r="F482" s="722"/>
      <c r="G482" s="722"/>
      <c r="H482" s="722"/>
      <c r="I482" s="722"/>
      <c r="J482" s="722"/>
      <c r="K482" s="722"/>
      <c r="L482" s="722"/>
      <c r="M482" s="722"/>
      <c r="N482" s="722"/>
      <c r="O482" s="722"/>
      <c r="P482" s="722"/>
      <c r="Q482" s="722"/>
      <c r="R482" s="672"/>
      <c r="S482" s="774" t="s">
        <v>65</v>
      </c>
      <c r="T482" s="775"/>
      <c r="U482" s="762" t="s">
        <v>343</v>
      </c>
      <c r="V482" s="654" t="s">
        <v>608</v>
      </c>
      <c r="W482" s="654" t="s">
        <v>2</v>
      </c>
      <c r="X482" s="762" t="s">
        <v>323</v>
      </c>
      <c r="Y482" s="762" t="s">
        <v>324</v>
      </c>
      <c r="Z482" s="762" t="s">
        <v>325</v>
      </c>
      <c r="AA482" s="762" t="s">
        <v>332</v>
      </c>
    </row>
    <row r="483" spans="1:27" ht="37.75" customHeight="1" x14ac:dyDescent="0.3">
      <c r="A483" s="359"/>
      <c r="B483" s="655"/>
      <c r="C483" s="655"/>
      <c r="D483" s="653"/>
      <c r="E483" s="653" t="s">
        <v>545</v>
      </c>
      <c r="F483" s="653" t="s">
        <v>58</v>
      </c>
      <c r="G483" s="653"/>
      <c r="H483" s="222"/>
      <c r="I483" s="412" t="s">
        <v>317</v>
      </c>
      <c r="J483" s="222"/>
      <c r="K483" s="412" t="s">
        <v>330</v>
      </c>
      <c r="L483" s="653" t="s">
        <v>320</v>
      </c>
      <c r="M483" s="653" t="s">
        <v>321</v>
      </c>
      <c r="N483" s="653" t="s">
        <v>182</v>
      </c>
      <c r="O483" s="654" t="s">
        <v>667</v>
      </c>
      <c r="P483" s="654" t="s">
        <v>592</v>
      </c>
      <c r="Q483" s="654" t="s">
        <v>463</v>
      </c>
      <c r="R483" s="654" t="s">
        <v>666</v>
      </c>
      <c r="S483" s="762" t="s">
        <v>68</v>
      </c>
      <c r="T483" s="511" t="s">
        <v>69</v>
      </c>
      <c r="U483" s="763"/>
      <c r="V483" s="655"/>
      <c r="W483" s="655"/>
      <c r="X483" s="763"/>
      <c r="Y483" s="763"/>
      <c r="Z483" s="763"/>
      <c r="AA483" s="763"/>
    </row>
    <row r="484" spans="1:27" ht="49.75" customHeight="1" x14ac:dyDescent="0.3">
      <c r="A484" s="359"/>
      <c r="B484" s="655"/>
      <c r="C484" s="655"/>
      <c r="D484" s="653"/>
      <c r="E484" s="653"/>
      <c r="F484" s="412" t="s">
        <v>315</v>
      </c>
      <c r="G484" s="412" t="s">
        <v>316</v>
      </c>
      <c r="H484" s="412" t="s">
        <v>315</v>
      </c>
      <c r="I484" s="412" t="s">
        <v>318</v>
      </c>
      <c r="J484" s="412" t="s">
        <v>315</v>
      </c>
      <c r="K484" s="412" t="s">
        <v>318</v>
      </c>
      <c r="L484" s="653"/>
      <c r="M484" s="653"/>
      <c r="N484" s="653"/>
      <c r="O484" s="656"/>
      <c r="P484" s="656"/>
      <c r="Q484" s="656"/>
      <c r="R484" s="656"/>
      <c r="S484" s="764"/>
      <c r="T484" s="272" t="s">
        <v>346</v>
      </c>
      <c r="U484" s="764"/>
      <c r="V484" s="656"/>
      <c r="W484" s="656"/>
      <c r="X484" s="764"/>
      <c r="Y484" s="764"/>
      <c r="Z484" s="764"/>
      <c r="AA484" s="764"/>
    </row>
    <row r="485" spans="1:27" s="6" customFormat="1" ht="16.25" customHeight="1" x14ac:dyDescent="0.3">
      <c r="A485" s="359"/>
      <c r="B485" s="656"/>
      <c r="C485" s="656"/>
      <c r="D485" s="272">
        <v>1</v>
      </c>
      <c r="E485" s="272">
        <f>D485+1</f>
        <v>2</v>
      </c>
      <c r="F485" s="272">
        <f t="shared" ref="F485:M485" si="40">E485+1</f>
        <v>3</v>
      </c>
      <c r="G485" s="272">
        <f t="shared" si="40"/>
        <v>4</v>
      </c>
      <c r="H485" s="272">
        <f t="shared" si="40"/>
        <v>5</v>
      </c>
      <c r="I485" s="512">
        <f>G485+1</f>
        <v>5</v>
      </c>
      <c r="J485" s="272">
        <f t="shared" si="40"/>
        <v>6</v>
      </c>
      <c r="K485" s="512">
        <f>I485+1</f>
        <v>6</v>
      </c>
      <c r="L485" s="512">
        <f t="shared" si="40"/>
        <v>7</v>
      </c>
      <c r="M485" s="512">
        <f t="shared" si="40"/>
        <v>8</v>
      </c>
      <c r="N485" s="512">
        <f>M485+1</f>
        <v>9</v>
      </c>
      <c r="O485" s="512">
        <f>N485+1</f>
        <v>10</v>
      </c>
      <c r="P485" s="512">
        <f>O485+1</f>
        <v>11</v>
      </c>
      <c r="Q485" s="512">
        <f>P485+1</f>
        <v>12</v>
      </c>
      <c r="R485" s="513">
        <f t="shared" ref="R485:U485" si="41">Q485+1</f>
        <v>13</v>
      </c>
      <c r="S485" s="512">
        <f t="shared" si="41"/>
        <v>14</v>
      </c>
      <c r="T485" s="512">
        <f>S485+1</f>
        <v>15</v>
      </c>
      <c r="U485" s="512">
        <f t="shared" si="41"/>
        <v>16</v>
      </c>
      <c r="V485" s="512">
        <f t="shared" ref="V485:AA485" si="42">U485+1</f>
        <v>17</v>
      </c>
      <c r="W485" s="512">
        <f t="shared" si="42"/>
        <v>18</v>
      </c>
      <c r="X485" s="512">
        <f t="shared" si="42"/>
        <v>19</v>
      </c>
      <c r="Y485" s="512">
        <f t="shared" si="42"/>
        <v>20</v>
      </c>
      <c r="Z485" s="512">
        <f t="shared" si="42"/>
        <v>21</v>
      </c>
      <c r="AA485" s="512">
        <f t="shared" si="42"/>
        <v>22</v>
      </c>
    </row>
    <row r="486" spans="1:27" s="6" customFormat="1" ht="34.25" customHeight="1" x14ac:dyDescent="0.35">
      <c r="A486" s="359"/>
      <c r="B486" s="514" t="s">
        <v>312</v>
      </c>
      <c r="C486" s="271">
        <f>C474+1</f>
        <v>91</v>
      </c>
      <c r="D486" s="220"/>
      <c r="E486" s="220"/>
      <c r="F486" s="220"/>
      <c r="G486" s="220"/>
      <c r="H486" s="220"/>
      <c r="I486" s="220"/>
      <c r="J486" s="220"/>
      <c r="K486" s="220"/>
      <c r="L486" s="220"/>
      <c r="M486" s="220"/>
      <c r="N486" s="220"/>
      <c r="O486" s="220"/>
      <c r="P486" s="220"/>
      <c r="Q486" s="220"/>
      <c r="R486" s="220"/>
      <c r="S486" s="220"/>
      <c r="T486" s="220"/>
      <c r="U486" s="220"/>
      <c r="V486" s="220"/>
      <c r="W486" s="515"/>
      <c r="X486" s="515"/>
      <c r="Y486" s="515"/>
      <c r="Z486" s="515"/>
      <c r="AA486" s="515"/>
    </row>
    <row r="487" spans="1:27" s="6" customFormat="1" ht="34.25" customHeight="1" x14ac:dyDescent="0.35">
      <c r="A487" s="359"/>
      <c r="B487" s="514"/>
      <c r="C487" s="271">
        <f>C486+1</f>
        <v>92</v>
      </c>
      <c r="D487" s="220"/>
      <c r="E487" s="220"/>
      <c r="F487" s="220"/>
      <c r="G487" s="220"/>
      <c r="H487" s="220"/>
      <c r="I487" s="220"/>
      <c r="J487" s="220"/>
      <c r="K487" s="220"/>
      <c r="L487" s="220"/>
      <c r="M487" s="220"/>
      <c r="N487" s="220"/>
      <c r="O487" s="220"/>
      <c r="P487" s="220"/>
      <c r="Q487" s="220"/>
      <c r="R487" s="220"/>
      <c r="S487" s="220"/>
      <c r="T487" s="220"/>
      <c r="U487" s="220"/>
      <c r="V487" s="220"/>
      <c r="W487" s="515"/>
      <c r="X487" s="515"/>
      <c r="Y487" s="515"/>
      <c r="Z487" s="515"/>
      <c r="AA487" s="515"/>
    </row>
    <row r="488" spans="1:27" s="6" customFormat="1" ht="34.25" customHeight="1" x14ac:dyDescent="0.35">
      <c r="A488" s="359"/>
      <c r="B488" s="514" t="s">
        <v>313</v>
      </c>
      <c r="C488" s="271">
        <f>C486+1</f>
        <v>92</v>
      </c>
      <c r="D488" s="220"/>
      <c r="E488" s="220"/>
      <c r="F488" s="220"/>
      <c r="G488" s="220"/>
      <c r="H488" s="220"/>
      <c r="I488" s="220"/>
      <c r="J488" s="220"/>
      <c r="K488" s="220"/>
      <c r="L488" s="220"/>
      <c r="M488" s="220"/>
      <c r="N488" s="220"/>
      <c r="O488" s="220"/>
      <c r="P488" s="220"/>
      <c r="Q488" s="220"/>
      <c r="R488" s="220"/>
      <c r="S488" s="220"/>
      <c r="T488" s="220"/>
      <c r="U488" s="220"/>
      <c r="V488" s="220"/>
      <c r="W488" s="515"/>
      <c r="X488" s="515"/>
      <c r="Y488" s="515"/>
      <c r="Z488" s="515"/>
      <c r="AA488" s="515"/>
    </row>
    <row r="489" spans="1:27" s="6" customFormat="1" ht="34.25" customHeight="1" x14ac:dyDescent="0.35">
      <c r="A489" s="359"/>
      <c r="B489" s="514"/>
      <c r="C489" s="271">
        <f>C488+1</f>
        <v>93</v>
      </c>
      <c r="D489" s="220"/>
      <c r="E489" s="220"/>
      <c r="F489" s="220"/>
      <c r="G489" s="220"/>
      <c r="H489" s="220"/>
      <c r="I489" s="220"/>
      <c r="J489" s="220"/>
      <c r="K489" s="220"/>
      <c r="L489" s="220"/>
      <c r="M489" s="220"/>
      <c r="N489" s="220"/>
      <c r="O489" s="220"/>
      <c r="P489" s="220"/>
      <c r="Q489" s="220"/>
      <c r="R489" s="220"/>
      <c r="S489" s="220"/>
      <c r="T489" s="220"/>
      <c r="U489" s="220"/>
      <c r="V489" s="220"/>
      <c r="W489" s="515"/>
      <c r="X489" s="515"/>
      <c r="Y489" s="515"/>
      <c r="Z489" s="515"/>
      <c r="AA489" s="515"/>
    </row>
    <row r="490" spans="1:27" s="140" customFormat="1" ht="34.25" customHeight="1" x14ac:dyDescent="0.35">
      <c r="A490" s="359"/>
      <c r="B490" s="514" t="s">
        <v>314</v>
      </c>
      <c r="C490" s="271">
        <f>C488+1</f>
        <v>93</v>
      </c>
      <c r="D490" s="220"/>
      <c r="E490" s="220"/>
      <c r="F490" s="220"/>
      <c r="G490" s="220"/>
      <c r="H490" s="220"/>
      <c r="I490" s="220"/>
      <c r="J490" s="220"/>
      <c r="K490" s="220"/>
      <c r="L490" s="220"/>
      <c r="M490" s="220"/>
      <c r="N490" s="220"/>
      <c r="O490" s="220"/>
      <c r="P490" s="220"/>
      <c r="Q490" s="220"/>
      <c r="R490" s="220"/>
      <c r="S490" s="220"/>
      <c r="T490" s="220"/>
      <c r="U490" s="220"/>
      <c r="V490" s="220"/>
      <c r="W490" s="515"/>
      <c r="X490" s="515"/>
      <c r="Y490" s="515"/>
      <c r="Z490" s="515"/>
      <c r="AA490" s="515"/>
    </row>
    <row r="491" spans="1:27" s="6" customFormat="1" ht="34.25" customHeight="1" x14ac:dyDescent="0.35">
      <c r="A491" s="359"/>
      <c r="B491" s="514"/>
      <c r="C491" s="271">
        <f>C490+1</f>
        <v>94</v>
      </c>
      <c r="D491" s="220"/>
      <c r="E491" s="220"/>
      <c r="F491" s="220"/>
      <c r="G491" s="220"/>
      <c r="H491" s="220"/>
      <c r="I491" s="220"/>
      <c r="J491" s="220"/>
      <c r="K491" s="220"/>
      <c r="L491" s="220"/>
      <c r="M491" s="220"/>
      <c r="N491" s="220"/>
      <c r="O491" s="220"/>
      <c r="P491" s="220"/>
      <c r="Q491" s="220"/>
      <c r="R491" s="220"/>
      <c r="S491" s="220"/>
      <c r="T491" s="220"/>
      <c r="U491" s="220"/>
      <c r="V491" s="220"/>
      <c r="W491" s="515"/>
      <c r="X491" s="515"/>
      <c r="Y491" s="515"/>
      <c r="Z491" s="515"/>
      <c r="AA491" s="515"/>
    </row>
    <row r="492" spans="1:27" s="140" customFormat="1" ht="34.25" customHeight="1" x14ac:dyDescent="0.35">
      <c r="A492" s="359"/>
      <c r="B492" s="514" t="s">
        <v>353</v>
      </c>
      <c r="C492" s="271">
        <f>C490+1</f>
        <v>94</v>
      </c>
      <c r="D492" s="220"/>
      <c r="E492" s="220"/>
      <c r="F492" s="220"/>
      <c r="G492" s="220"/>
      <c r="H492" s="220"/>
      <c r="I492" s="220"/>
      <c r="J492" s="220"/>
      <c r="K492" s="220"/>
      <c r="L492" s="220"/>
      <c r="M492" s="220"/>
      <c r="N492" s="220"/>
      <c r="O492" s="220"/>
      <c r="P492" s="220"/>
      <c r="Q492" s="220"/>
      <c r="R492" s="220"/>
      <c r="S492" s="220"/>
      <c r="T492" s="220"/>
      <c r="U492" s="220"/>
      <c r="V492" s="220"/>
      <c r="W492" s="515"/>
      <c r="X492" s="515"/>
      <c r="Y492" s="515"/>
      <c r="Z492" s="515"/>
      <c r="AA492" s="515"/>
    </row>
    <row r="493" spans="1:27" s="6" customFormat="1" ht="34.25" customHeight="1" x14ac:dyDescent="0.35">
      <c r="A493" s="359"/>
      <c r="B493" s="514"/>
      <c r="C493" s="271">
        <f>C492+1</f>
        <v>95</v>
      </c>
      <c r="D493" s="220"/>
      <c r="E493" s="220"/>
      <c r="F493" s="220"/>
      <c r="G493" s="220"/>
      <c r="H493" s="220"/>
      <c r="I493" s="220"/>
      <c r="J493" s="220"/>
      <c r="K493" s="220"/>
      <c r="L493" s="220"/>
      <c r="M493" s="220"/>
      <c r="N493" s="220"/>
      <c r="O493" s="220"/>
      <c r="P493" s="220"/>
      <c r="Q493" s="220"/>
      <c r="R493" s="220"/>
      <c r="S493" s="220"/>
      <c r="T493" s="220"/>
      <c r="U493" s="220"/>
      <c r="V493" s="220"/>
      <c r="W493" s="515"/>
      <c r="X493" s="515"/>
      <c r="Y493" s="515"/>
      <c r="Z493" s="515"/>
      <c r="AA493" s="515"/>
    </row>
    <row r="494" spans="1:27" s="140" customFormat="1" ht="34.25" customHeight="1" x14ac:dyDescent="0.35">
      <c r="A494" s="359"/>
      <c r="B494" s="514" t="s">
        <v>341</v>
      </c>
      <c r="C494" s="271">
        <f>C492+1</f>
        <v>95</v>
      </c>
      <c r="D494" s="220"/>
      <c r="E494" s="220"/>
      <c r="F494" s="220"/>
      <c r="G494" s="220"/>
      <c r="H494" s="220"/>
      <c r="I494" s="220"/>
      <c r="J494" s="220"/>
      <c r="K494" s="220"/>
      <c r="L494" s="220"/>
      <c r="M494" s="220"/>
      <c r="N494" s="220"/>
      <c r="O494" s="220"/>
      <c r="P494" s="220"/>
      <c r="Q494" s="220"/>
      <c r="R494" s="220"/>
      <c r="S494" s="220"/>
      <c r="T494" s="220"/>
      <c r="U494" s="220"/>
      <c r="V494" s="220"/>
      <c r="W494" s="515"/>
      <c r="X494" s="515"/>
      <c r="Y494" s="515"/>
      <c r="Z494" s="515"/>
      <c r="AA494" s="515"/>
    </row>
    <row r="495" spans="1:27" s="6" customFormat="1" ht="34.25" customHeight="1" x14ac:dyDescent="0.35">
      <c r="A495" s="359"/>
      <c r="B495" s="514"/>
      <c r="C495" s="271">
        <f>C494+1</f>
        <v>96</v>
      </c>
      <c r="D495" s="220"/>
      <c r="E495" s="220"/>
      <c r="F495" s="220"/>
      <c r="G495" s="220"/>
      <c r="H495" s="220"/>
      <c r="I495" s="220"/>
      <c r="J495" s="220"/>
      <c r="K495" s="220"/>
      <c r="L495" s="220"/>
      <c r="M495" s="220"/>
      <c r="N495" s="220"/>
      <c r="O495" s="220"/>
      <c r="P495" s="220"/>
      <c r="Q495" s="220"/>
      <c r="R495" s="220"/>
      <c r="S495" s="220"/>
      <c r="T495" s="220"/>
      <c r="U495" s="220"/>
      <c r="V495" s="220"/>
      <c r="W495" s="515"/>
      <c r="X495" s="515"/>
      <c r="Y495" s="515"/>
      <c r="Z495" s="515"/>
      <c r="AA495" s="515"/>
    </row>
    <row r="496" spans="1:27" s="140" customFormat="1" ht="34.25" customHeight="1" x14ac:dyDescent="0.35">
      <c r="A496" s="359"/>
      <c r="B496" s="514" t="s">
        <v>609</v>
      </c>
      <c r="C496" s="271">
        <f>C494+1</f>
        <v>96</v>
      </c>
      <c r="D496" s="220"/>
      <c r="E496" s="220"/>
      <c r="F496" s="220"/>
      <c r="G496" s="220"/>
      <c r="H496" s="220"/>
      <c r="I496" s="220"/>
      <c r="J496" s="220"/>
      <c r="K496" s="220"/>
      <c r="L496" s="220"/>
      <c r="M496" s="220"/>
      <c r="N496" s="220"/>
      <c r="O496" s="220"/>
      <c r="P496" s="220"/>
      <c r="Q496" s="220"/>
      <c r="R496" s="220"/>
      <c r="S496" s="220"/>
      <c r="T496" s="220"/>
      <c r="U496" s="220"/>
      <c r="V496" s="220"/>
      <c r="W496" s="515"/>
      <c r="X496" s="515"/>
      <c r="Y496" s="515"/>
      <c r="Z496" s="515"/>
      <c r="AA496" s="515"/>
    </row>
    <row r="497" spans="1:27" s="6" customFormat="1" ht="34.25" customHeight="1" x14ac:dyDescent="0.35">
      <c r="A497" s="359"/>
      <c r="B497" s="514"/>
      <c r="C497" s="271">
        <f>C496+1</f>
        <v>97</v>
      </c>
      <c r="D497" s="220"/>
      <c r="E497" s="220"/>
      <c r="F497" s="220"/>
      <c r="G497" s="220"/>
      <c r="H497" s="220"/>
      <c r="I497" s="220"/>
      <c r="J497" s="220"/>
      <c r="K497" s="220"/>
      <c r="L497" s="220"/>
      <c r="M497" s="220"/>
      <c r="N497" s="220"/>
      <c r="O497" s="220"/>
      <c r="P497" s="220"/>
      <c r="Q497" s="220"/>
      <c r="R497" s="220"/>
      <c r="S497" s="220"/>
      <c r="T497" s="220"/>
      <c r="U497" s="220"/>
      <c r="V497" s="220"/>
      <c r="W497" s="515"/>
      <c r="X497" s="515"/>
      <c r="Y497" s="515"/>
      <c r="Z497" s="515"/>
      <c r="AA497" s="515"/>
    </row>
    <row r="498" spans="1:27" s="140" customFormat="1" ht="34.25" customHeight="1" x14ac:dyDescent="0.35">
      <c r="A498" s="359"/>
      <c r="B498" s="514"/>
      <c r="C498" s="271">
        <f>C497+1</f>
        <v>98</v>
      </c>
      <c r="D498" s="220"/>
      <c r="E498" s="220"/>
      <c r="F498" s="220"/>
      <c r="G498" s="220"/>
      <c r="H498" s="220"/>
      <c r="I498" s="220"/>
      <c r="J498" s="220"/>
      <c r="K498" s="220"/>
      <c r="L498" s="220"/>
      <c r="M498" s="220"/>
      <c r="N498" s="220"/>
      <c r="O498" s="220"/>
      <c r="P498" s="220"/>
      <c r="Q498" s="220"/>
      <c r="R498" s="220"/>
      <c r="S498" s="220"/>
      <c r="T498" s="220"/>
      <c r="U498" s="220"/>
      <c r="V498" s="220"/>
      <c r="W498" s="515"/>
      <c r="X498" s="515"/>
      <c r="Y498" s="515"/>
      <c r="Z498" s="515"/>
      <c r="AA498" s="515"/>
    </row>
    <row r="499" spans="1:27" s="140" customFormat="1" ht="34.25" customHeight="1" x14ac:dyDescent="0.35">
      <c r="A499" s="359"/>
      <c r="B499" s="514"/>
      <c r="C499" s="271">
        <f>C498+1</f>
        <v>99</v>
      </c>
      <c r="D499" s="220"/>
      <c r="E499" s="220"/>
      <c r="F499" s="220"/>
      <c r="G499" s="220"/>
      <c r="H499" s="220"/>
      <c r="I499" s="220"/>
      <c r="J499" s="220"/>
      <c r="K499" s="220"/>
      <c r="L499" s="220"/>
      <c r="M499" s="220"/>
      <c r="N499" s="220"/>
      <c r="O499" s="220"/>
      <c r="P499" s="220"/>
      <c r="Q499" s="220"/>
      <c r="R499" s="220"/>
      <c r="S499" s="220"/>
      <c r="T499" s="220"/>
      <c r="U499" s="220"/>
      <c r="V499" s="220"/>
      <c r="W499" s="515"/>
      <c r="X499" s="515"/>
      <c r="Y499" s="515"/>
      <c r="Z499" s="515"/>
      <c r="AA499" s="515"/>
    </row>
    <row r="500" spans="1:27" s="140" customFormat="1" ht="34.25" customHeight="1" x14ac:dyDescent="0.35">
      <c r="A500" s="359"/>
      <c r="B500" s="514"/>
      <c r="C500" s="271">
        <f>C499+1</f>
        <v>100</v>
      </c>
      <c r="D500" s="220"/>
      <c r="E500" s="220"/>
      <c r="F500" s="220"/>
      <c r="G500" s="220"/>
      <c r="H500" s="220"/>
      <c r="I500" s="220"/>
      <c r="J500" s="220"/>
      <c r="K500" s="220"/>
      <c r="L500" s="220"/>
      <c r="M500" s="220"/>
      <c r="N500" s="220"/>
      <c r="O500" s="220"/>
      <c r="P500" s="220"/>
      <c r="Q500" s="220"/>
      <c r="R500" s="220"/>
      <c r="S500" s="220"/>
      <c r="T500" s="220"/>
      <c r="U500" s="220"/>
      <c r="V500" s="220"/>
      <c r="W500" s="515"/>
      <c r="X500" s="515"/>
      <c r="Y500" s="515"/>
      <c r="Z500" s="515"/>
      <c r="AA500" s="515"/>
    </row>
    <row r="501" spans="1:27" s="140" customFormat="1" ht="34.25" customHeight="1" x14ac:dyDescent="0.35">
      <c r="A501" s="359"/>
      <c r="B501" s="514" t="s">
        <v>610</v>
      </c>
      <c r="C501" s="271">
        <f>C496+1</f>
        <v>97</v>
      </c>
      <c r="D501" s="220"/>
      <c r="E501" s="220"/>
      <c r="F501" s="220"/>
      <c r="G501" s="220"/>
      <c r="H501" s="220"/>
      <c r="I501" s="220"/>
      <c r="J501" s="220"/>
      <c r="K501" s="220"/>
      <c r="L501" s="220"/>
      <c r="M501" s="220"/>
      <c r="N501" s="220"/>
      <c r="O501" s="220"/>
      <c r="P501" s="220"/>
      <c r="Q501" s="220"/>
      <c r="R501" s="220"/>
      <c r="S501" s="220"/>
      <c r="T501" s="220"/>
      <c r="U501" s="220"/>
      <c r="V501" s="220"/>
      <c r="W501" s="515"/>
      <c r="X501" s="515"/>
      <c r="Y501" s="515"/>
      <c r="Z501" s="515"/>
      <c r="AA501" s="515"/>
    </row>
    <row r="502" spans="1:27" s="140" customFormat="1" ht="18" customHeight="1" x14ac:dyDescent="0.3">
      <c r="A502" s="359"/>
      <c r="B502" s="516" t="s">
        <v>331</v>
      </c>
      <c r="C502" s="516"/>
      <c r="D502" s="517"/>
      <c r="E502" s="517"/>
      <c r="F502" s="517"/>
      <c r="G502" s="517"/>
      <c r="H502" s="517"/>
      <c r="I502" s="517"/>
      <c r="J502" s="517"/>
      <c r="K502" s="517"/>
      <c r="L502" s="517"/>
      <c r="M502" s="517"/>
      <c r="N502" s="517"/>
      <c r="O502" s="517"/>
      <c r="P502" s="518"/>
      <c r="Q502" s="454"/>
      <c r="R502" s="454"/>
      <c r="S502" s="454"/>
      <c r="T502" s="454"/>
      <c r="U502" s="454"/>
      <c r="V502" s="454"/>
      <c r="W502" s="454"/>
      <c r="X502" s="454"/>
      <c r="Y502" s="454"/>
      <c r="Z502" s="454"/>
      <c r="AA502" s="454"/>
    </row>
    <row r="503" spans="1:27" s="140" customFormat="1" ht="29" customHeight="1" x14ac:dyDescent="0.3">
      <c r="A503" s="359"/>
      <c r="B503" s="761" t="s">
        <v>611</v>
      </c>
      <c r="C503" s="761"/>
      <c r="D503" s="761"/>
      <c r="E503" s="761"/>
      <c r="F503" s="761"/>
      <c r="G503" s="761"/>
      <c r="H503" s="761"/>
      <c r="I503" s="761"/>
      <c r="J503" s="761"/>
      <c r="K503" s="761"/>
      <c r="L503" s="761"/>
      <c r="M503" s="761"/>
      <c r="N503" s="761"/>
      <c r="O503" s="761"/>
      <c r="P503" s="761"/>
      <c r="Q503" s="761"/>
      <c r="R503" s="761"/>
      <c r="S503" s="761"/>
      <c r="T503" s="761"/>
      <c r="U503" s="761"/>
      <c r="V503" s="761"/>
      <c r="W503" s="761"/>
      <c r="X503" s="761"/>
      <c r="Y503" s="761"/>
      <c r="Z503" s="761"/>
      <c r="AA503" s="761"/>
    </row>
    <row r="504" spans="1:27" s="6" customFormat="1" ht="18" customHeight="1" x14ac:dyDescent="0.3">
      <c r="A504" s="359"/>
      <c r="B504" s="463" t="s">
        <v>349</v>
      </c>
      <c r="C504" s="312"/>
      <c r="D504" s="312"/>
      <c r="E504" s="224"/>
      <c r="F504" s="224"/>
      <c r="G504" s="224"/>
      <c r="H504" s="509"/>
      <c r="I504" s="224"/>
      <c r="J504" s="509"/>
      <c r="K504" s="224"/>
      <c r="L504" s="312"/>
      <c r="M504" s="224"/>
      <c r="N504" s="519"/>
      <c r="O504" s="519"/>
      <c r="P504" s="518"/>
      <c r="Q504" s="454"/>
      <c r="R504" s="454"/>
      <c r="S504" s="454"/>
      <c r="T504" s="454"/>
      <c r="U504" s="454"/>
      <c r="V504" s="454"/>
      <c r="W504" s="454"/>
      <c r="X504" s="454"/>
      <c r="Y504" s="454"/>
      <c r="Z504" s="454"/>
      <c r="AA504" s="454"/>
    </row>
    <row r="505" spans="1:27" s="6" customFormat="1" ht="18" customHeight="1" x14ac:dyDescent="0.3">
      <c r="A505" s="359"/>
      <c r="B505" s="38"/>
      <c r="C505" s="128"/>
      <c r="D505" s="128"/>
      <c r="E505" s="129"/>
      <c r="F505" s="129"/>
      <c r="G505" s="129"/>
      <c r="H505" s="130"/>
      <c r="I505" s="635" t="s">
        <v>17</v>
      </c>
      <c r="J505" s="636"/>
      <c r="K505" s="636"/>
      <c r="L505" s="636"/>
      <c r="M505" s="636"/>
      <c r="N505" s="131"/>
      <c r="O505" s="131"/>
      <c r="P505" s="127"/>
    </row>
    <row r="506" spans="1:27" s="6" customFormat="1" ht="14" customHeight="1" x14ac:dyDescent="0.3">
      <c r="A506" s="4"/>
      <c r="B506" s="7" t="s">
        <v>203</v>
      </c>
      <c r="C506" s="7"/>
      <c r="D506" s="4"/>
      <c r="E506" s="4"/>
      <c r="F506" s="4"/>
      <c r="G506" s="635" t="s">
        <v>17</v>
      </c>
      <c r="H506" s="636"/>
      <c r="I506" s="636"/>
      <c r="J506" s="636"/>
      <c r="K506" s="3"/>
      <c r="L506" s="3"/>
      <c r="M506" s="3"/>
      <c r="N506" s="4"/>
      <c r="O506" s="4"/>
      <c r="P506" s="4"/>
      <c r="Q506" s="4"/>
      <c r="R506" s="4"/>
      <c r="S506" s="4"/>
      <c r="T506" s="4"/>
      <c r="U506" s="4"/>
    </row>
    <row r="507" spans="1:27" s="6" customFormat="1" ht="14" customHeight="1" x14ac:dyDescent="0.3">
      <c r="A507" s="4"/>
      <c r="B507" s="639" t="s">
        <v>535</v>
      </c>
      <c r="C507" s="565" t="s">
        <v>19</v>
      </c>
      <c r="D507" s="577" t="s">
        <v>132</v>
      </c>
      <c r="E507" s="577"/>
      <c r="F507" s="577"/>
      <c r="G507" s="577"/>
      <c r="H507" s="577"/>
      <c r="I507" s="577"/>
      <c r="J507" s="577"/>
      <c r="K507" s="765" t="s">
        <v>588</v>
      </c>
      <c r="L507" s="674" t="s">
        <v>475</v>
      </c>
      <c r="M507" s="653" t="s">
        <v>476</v>
      </c>
      <c r="N507" s="771" t="s">
        <v>410</v>
      </c>
      <c r="O507" s="772"/>
      <c r="P507" s="773"/>
      <c r="Q507" s="880" t="s">
        <v>534</v>
      </c>
      <c r="R507" s="881"/>
    </row>
    <row r="508" spans="1:27" s="6" customFormat="1" ht="14" customHeight="1" x14ac:dyDescent="0.3">
      <c r="A508" s="4"/>
      <c r="B508" s="640"/>
      <c r="C508" s="629"/>
      <c r="D508" s="577" t="s">
        <v>450</v>
      </c>
      <c r="E508" s="577" t="s">
        <v>58</v>
      </c>
      <c r="F508" s="565" t="s">
        <v>59</v>
      </c>
      <c r="G508" s="565" t="s">
        <v>60</v>
      </c>
      <c r="H508" s="579" t="s">
        <v>61</v>
      </c>
      <c r="I508" s="580"/>
      <c r="J508" s="581"/>
      <c r="K508" s="765"/>
      <c r="L508" s="674"/>
      <c r="M508" s="653"/>
      <c r="N508" s="587" t="s">
        <v>612</v>
      </c>
      <c r="O508" s="768" t="s">
        <v>613</v>
      </c>
      <c r="P508" s="603" t="s">
        <v>407</v>
      </c>
      <c r="Q508" s="882"/>
      <c r="R508" s="883"/>
    </row>
    <row r="509" spans="1:27" ht="14" customHeight="1" x14ac:dyDescent="0.3">
      <c r="A509" s="4"/>
      <c r="B509" s="640"/>
      <c r="C509" s="629"/>
      <c r="D509" s="577"/>
      <c r="E509" s="577"/>
      <c r="F509" s="589"/>
      <c r="G509" s="589"/>
      <c r="H509" s="766"/>
      <c r="I509" s="583"/>
      <c r="J509" s="584"/>
      <c r="K509" s="765"/>
      <c r="L509" s="674"/>
      <c r="M509" s="653"/>
      <c r="N509" s="587"/>
      <c r="O509" s="769"/>
      <c r="P509" s="629"/>
      <c r="Q509" s="884"/>
      <c r="R509" s="885"/>
    </row>
    <row r="510" spans="1:27" ht="42" customHeight="1" x14ac:dyDescent="0.3">
      <c r="A510" s="4"/>
      <c r="B510" s="640"/>
      <c r="C510" s="629"/>
      <c r="D510" s="577"/>
      <c r="E510" s="577"/>
      <c r="F510" s="589"/>
      <c r="G510" s="589"/>
      <c r="H510" s="674" t="s">
        <v>532</v>
      </c>
      <c r="I510" s="585" t="s">
        <v>62</v>
      </c>
      <c r="J510" s="586"/>
      <c r="K510" s="765"/>
      <c r="L510" s="674"/>
      <c r="M510" s="653"/>
      <c r="N510" s="747"/>
      <c r="O510" s="769"/>
      <c r="P510" s="629"/>
      <c r="Q510" s="565" t="s">
        <v>109</v>
      </c>
      <c r="R510" s="565" t="s">
        <v>110</v>
      </c>
    </row>
    <row r="511" spans="1:27" x14ac:dyDescent="0.3">
      <c r="A511" s="4"/>
      <c r="B511" s="640"/>
      <c r="C511" s="629"/>
      <c r="D511" s="577"/>
      <c r="E511" s="577"/>
      <c r="F511" s="566"/>
      <c r="G511" s="566"/>
      <c r="H511" s="767"/>
      <c r="I511" s="350" t="s">
        <v>614</v>
      </c>
      <c r="J511" s="350" t="s">
        <v>615</v>
      </c>
      <c r="K511" s="765"/>
      <c r="L511" s="674"/>
      <c r="M511" s="653"/>
      <c r="N511" s="747"/>
      <c r="O511" s="770"/>
      <c r="P511" s="604"/>
      <c r="Q511" s="566"/>
      <c r="R511" s="566"/>
    </row>
    <row r="512" spans="1:27" x14ac:dyDescent="0.3">
      <c r="A512" s="4"/>
      <c r="B512" s="641"/>
      <c r="C512" s="604"/>
      <c r="D512" s="22">
        <v>1</v>
      </c>
      <c r="E512" s="22">
        <f>D512+1</f>
        <v>2</v>
      </c>
      <c r="F512" s="22">
        <f t="shared" ref="F512:K512" si="43">E512+1</f>
        <v>3</v>
      </c>
      <c r="G512" s="22">
        <f t="shared" si="43"/>
        <v>4</v>
      </c>
      <c r="H512" s="22">
        <f t="shared" si="43"/>
        <v>5</v>
      </c>
      <c r="I512" s="22">
        <f t="shared" si="43"/>
        <v>6</v>
      </c>
      <c r="J512" s="22">
        <f t="shared" si="43"/>
        <v>7</v>
      </c>
      <c r="K512" s="22">
        <f t="shared" si="43"/>
        <v>8</v>
      </c>
      <c r="L512" s="255">
        <f t="shared" ref="L512" si="44">K512+1</f>
        <v>9</v>
      </c>
      <c r="M512" s="542"/>
      <c r="N512" s="255">
        <f>L512+1</f>
        <v>10</v>
      </c>
      <c r="O512" s="255">
        <f>N512+1</f>
        <v>11</v>
      </c>
      <c r="P512" s="255">
        <f t="shared" ref="P512:R512" si="45">O512+1</f>
        <v>12</v>
      </c>
      <c r="Q512" s="255">
        <f t="shared" si="45"/>
        <v>13</v>
      </c>
      <c r="R512" s="255">
        <f t="shared" si="45"/>
        <v>14</v>
      </c>
    </row>
    <row r="513" spans="1:18" x14ac:dyDescent="0.3">
      <c r="A513" s="4"/>
      <c r="B513" s="26" t="s">
        <v>74</v>
      </c>
      <c r="C513" s="316">
        <f>C501+1</f>
        <v>98</v>
      </c>
      <c r="D513" s="13"/>
      <c r="E513" s="13"/>
      <c r="F513" s="13"/>
      <c r="G513" s="13"/>
      <c r="H513" s="13"/>
      <c r="I513" s="13"/>
      <c r="J513" s="13"/>
      <c r="K513" s="13"/>
      <c r="L513" s="13"/>
      <c r="M513" s="231"/>
      <c r="N513" s="41"/>
      <c r="O513" s="41"/>
      <c r="P513" s="13"/>
      <c r="Q513" s="13"/>
      <c r="R513" s="13"/>
    </row>
    <row r="514" spans="1:18" x14ac:dyDescent="0.3">
      <c r="A514" s="4"/>
      <c r="B514" s="326" t="s">
        <v>75</v>
      </c>
      <c r="C514" s="258">
        <f>C513+1</f>
        <v>99</v>
      </c>
      <c r="D514" s="13"/>
      <c r="E514" s="13"/>
      <c r="F514" s="13"/>
      <c r="G514" s="13"/>
      <c r="H514" s="13"/>
      <c r="I514" s="13"/>
      <c r="J514" s="13"/>
      <c r="K514" s="13"/>
      <c r="L514" s="13"/>
      <c r="M514" s="231"/>
      <c r="N514" s="41"/>
      <c r="O514" s="41"/>
      <c r="P514" s="13"/>
      <c r="Q514" s="13"/>
      <c r="R514" s="13"/>
    </row>
    <row r="515" spans="1:18" x14ac:dyDescent="0.3">
      <c r="A515" s="4"/>
      <c r="B515" s="326" t="s">
        <v>76</v>
      </c>
      <c r="C515" s="258">
        <f t="shared" ref="C515:C535" si="46">C514+1</f>
        <v>100</v>
      </c>
      <c r="D515" s="13"/>
      <c r="E515" s="13"/>
      <c r="F515" s="13"/>
      <c r="G515" s="13"/>
      <c r="H515" s="13"/>
      <c r="I515" s="13"/>
      <c r="J515" s="13"/>
      <c r="K515" s="13"/>
      <c r="L515" s="13"/>
      <c r="M515" s="231"/>
      <c r="N515" s="41"/>
      <c r="O515" s="41"/>
      <c r="P515" s="13"/>
      <c r="Q515" s="13"/>
      <c r="R515" s="13"/>
    </row>
    <row r="516" spans="1:18" x14ac:dyDescent="0.3">
      <c r="A516" s="4"/>
      <c r="B516" s="319" t="s">
        <v>443</v>
      </c>
      <c r="C516" s="258">
        <f t="shared" si="46"/>
        <v>101</v>
      </c>
      <c r="D516" s="13"/>
      <c r="E516" s="13"/>
      <c r="F516" s="13"/>
      <c r="G516" s="13"/>
      <c r="H516" s="13"/>
      <c r="I516" s="13"/>
      <c r="J516" s="13"/>
      <c r="K516" s="13"/>
      <c r="L516" s="13"/>
      <c r="M516" s="231"/>
      <c r="N516" s="41"/>
      <c r="O516" s="41"/>
      <c r="P516" s="13"/>
      <c r="Q516" s="13"/>
      <c r="R516" s="13"/>
    </row>
    <row r="517" spans="1:18" ht="14.5" x14ac:dyDescent="0.3">
      <c r="A517" s="4"/>
      <c r="B517" s="320" t="s">
        <v>429</v>
      </c>
      <c r="C517" s="258">
        <f t="shared" si="46"/>
        <v>102</v>
      </c>
      <c r="D517" s="134"/>
      <c r="E517" s="134"/>
      <c r="F517" s="134"/>
      <c r="G517" s="134"/>
      <c r="H517" s="134"/>
      <c r="I517" s="134"/>
      <c r="J517" s="134"/>
      <c r="K517" s="134"/>
      <c r="L517" s="134"/>
      <c r="M517" s="231"/>
      <c r="N517" s="41"/>
      <c r="O517" s="41"/>
      <c r="P517" s="134"/>
      <c r="Q517" s="134"/>
      <c r="R517" s="134"/>
    </row>
    <row r="518" spans="1:18" x14ac:dyDescent="0.3">
      <c r="A518" s="4"/>
      <c r="B518" s="326" t="s">
        <v>77</v>
      </c>
      <c r="C518" s="258">
        <f t="shared" si="46"/>
        <v>103</v>
      </c>
      <c r="D518" s="13"/>
      <c r="E518" s="13"/>
      <c r="F518" s="13"/>
      <c r="G518" s="13"/>
      <c r="H518" s="13"/>
      <c r="I518" s="13"/>
      <c r="J518" s="13"/>
      <c r="K518" s="13"/>
      <c r="L518" s="13"/>
      <c r="M518" s="231"/>
      <c r="N518" s="41"/>
      <c r="O518" s="41"/>
      <c r="P518" s="13"/>
      <c r="Q518" s="13"/>
      <c r="R518" s="13"/>
    </row>
    <row r="519" spans="1:18" x14ac:dyDescent="0.3">
      <c r="A519" s="4"/>
      <c r="B519" s="319" t="s">
        <v>430</v>
      </c>
      <c r="C519" s="258">
        <f t="shared" si="46"/>
        <v>104</v>
      </c>
      <c r="D519" s="13"/>
      <c r="E519" s="13"/>
      <c r="F519" s="13"/>
      <c r="G519" s="13"/>
      <c r="H519" s="13"/>
      <c r="I519" s="13"/>
      <c r="J519" s="13"/>
      <c r="K519" s="13"/>
      <c r="L519" s="13"/>
      <c r="M519" s="231"/>
      <c r="N519" s="41"/>
      <c r="O519" s="41"/>
      <c r="P519" s="13"/>
      <c r="Q519" s="13"/>
      <c r="R519" s="13"/>
    </row>
    <row r="520" spans="1:18" x14ac:dyDescent="0.3">
      <c r="A520" s="4"/>
      <c r="B520" s="319" t="s">
        <v>431</v>
      </c>
      <c r="C520" s="258">
        <f t="shared" si="46"/>
        <v>105</v>
      </c>
      <c r="D520" s="13"/>
      <c r="E520" s="13"/>
      <c r="F520" s="13"/>
      <c r="G520" s="13"/>
      <c r="H520" s="13"/>
      <c r="I520" s="13"/>
      <c r="J520" s="13"/>
      <c r="K520" s="13"/>
      <c r="L520" s="13"/>
      <c r="M520" s="231"/>
      <c r="N520" s="41"/>
      <c r="O520" s="41"/>
      <c r="P520" s="13"/>
      <c r="Q520" s="13"/>
      <c r="R520" s="13"/>
    </row>
    <row r="521" spans="1:18" x14ac:dyDescent="0.3">
      <c r="A521" s="4"/>
      <c r="B521" s="327" t="s">
        <v>432</v>
      </c>
      <c r="C521" s="258">
        <f t="shared" si="46"/>
        <v>106</v>
      </c>
      <c r="D521" s="134"/>
      <c r="E521" s="134"/>
      <c r="F521" s="134"/>
      <c r="G521" s="134"/>
      <c r="H521" s="134"/>
      <c r="I521" s="134"/>
      <c r="J521" s="134"/>
      <c r="K521" s="134"/>
      <c r="L521" s="134"/>
      <c r="M521" s="231"/>
      <c r="N521" s="41"/>
      <c r="O521" s="41"/>
      <c r="P521" s="134"/>
      <c r="Q521" s="134"/>
      <c r="R521" s="134"/>
    </row>
    <row r="522" spans="1:18" ht="14.5" x14ac:dyDescent="0.35">
      <c r="A522" s="4"/>
      <c r="B522" s="321" t="s">
        <v>433</v>
      </c>
      <c r="C522" s="258">
        <f t="shared" si="46"/>
        <v>107</v>
      </c>
      <c r="D522" s="134"/>
      <c r="E522" s="134"/>
      <c r="F522" s="134"/>
      <c r="G522" s="134"/>
      <c r="H522" s="134"/>
      <c r="I522" s="134"/>
      <c r="J522" s="134"/>
      <c r="K522" s="134"/>
      <c r="L522" s="134"/>
      <c r="M522" s="231"/>
      <c r="N522" s="41"/>
      <c r="O522" s="41"/>
      <c r="P522" s="134"/>
      <c r="Q522" s="134"/>
      <c r="R522" s="134"/>
    </row>
    <row r="523" spans="1:18" x14ac:dyDescent="0.3">
      <c r="A523" s="4"/>
      <c r="B523" s="319" t="s">
        <v>416</v>
      </c>
      <c r="C523" s="258">
        <f t="shared" si="46"/>
        <v>108</v>
      </c>
      <c r="D523" s="13"/>
      <c r="E523" s="13"/>
      <c r="F523" s="13"/>
      <c r="G523" s="13"/>
      <c r="H523" s="13"/>
      <c r="I523" s="13"/>
      <c r="J523" s="13"/>
      <c r="K523" s="13"/>
      <c r="L523" s="13"/>
      <c r="M523" s="231"/>
      <c r="N523" s="41"/>
      <c r="O523" s="41"/>
      <c r="P523" s="13"/>
      <c r="Q523" s="13"/>
      <c r="R523" s="13"/>
    </row>
    <row r="524" spans="1:18" x14ac:dyDescent="0.3">
      <c r="A524" s="4"/>
      <c r="B524" s="319" t="s">
        <v>417</v>
      </c>
      <c r="C524" s="258">
        <f t="shared" si="46"/>
        <v>109</v>
      </c>
      <c r="D524" s="13"/>
      <c r="E524" s="13"/>
      <c r="F524" s="13"/>
      <c r="G524" s="13"/>
      <c r="H524" s="13"/>
      <c r="I524" s="13"/>
      <c r="J524" s="13"/>
      <c r="K524" s="13"/>
      <c r="L524" s="13"/>
      <c r="M524" s="231"/>
      <c r="N524" s="41"/>
      <c r="O524" s="41"/>
      <c r="P524" s="13"/>
      <c r="Q524" s="13"/>
      <c r="R524" s="13"/>
    </row>
    <row r="525" spans="1:18" ht="14.5" x14ac:dyDescent="0.3">
      <c r="A525" s="4"/>
      <c r="B525" s="320" t="s">
        <v>434</v>
      </c>
      <c r="C525" s="258">
        <f t="shared" si="46"/>
        <v>110</v>
      </c>
      <c r="D525" s="134"/>
      <c r="E525" s="134"/>
      <c r="F525" s="134"/>
      <c r="G525" s="134"/>
      <c r="H525" s="134"/>
      <c r="I525" s="134"/>
      <c r="J525" s="134"/>
      <c r="K525" s="134"/>
      <c r="L525" s="134"/>
      <c r="M525" s="231"/>
      <c r="N525" s="41"/>
      <c r="O525" s="41"/>
      <c r="P525" s="134"/>
      <c r="Q525" s="134"/>
      <c r="R525" s="134"/>
    </row>
    <row r="526" spans="1:18" ht="14.5" x14ac:dyDescent="0.35">
      <c r="A526" s="4"/>
      <c r="B526" s="321" t="s">
        <v>435</v>
      </c>
      <c r="C526" s="258">
        <f t="shared" si="46"/>
        <v>111</v>
      </c>
      <c r="D526" s="134"/>
      <c r="E526" s="134"/>
      <c r="F526" s="134"/>
      <c r="G526" s="134"/>
      <c r="H526" s="134"/>
      <c r="I526" s="134"/>
      <c r="J526" s="134"/>
      <c r="K526" s="134"/>
      <c r="L526" s="134"/>
      <c r="M526" s="231"/>
      <c r="N526" s="41"/>
      <c r="O526" s="41"/>
      <c r="P526" s="134"/>
      <c r="Q526" s="134"/>
      <c r="R526" s="134"/>
    </row>
    <row r="527" spans="1:18" ht="14.5" x14ac:dyDescent="0.3">
      <c r="A527" s="4"/>
      <c r="B527" s="320" t="s">
        <v>436</v>
      </c>
      <c r="C527" s="258">
        <f t="shared" si="46"/>
        <v>112</v>
      </c>
      <c r="D527" s="134"/>
      <c r="E527" s="134"/>
      <c r="F527" s="134"/>
      <c r="G527" s="134"/>
      <c r="H527" s="134"/>
      <c r="I527" s="134"/>
      <c r="J527" s="134"/>
      <c r="K527" s="134"/>
      <c r="L527" s="134"/>
      <c r="M527" s="231"/>
      <c r="N527" s="41"/>
      <c r="O527" s="41"/>
      <c r="P527" s="134"/>
      <c r="Q527" s="134"/>
      <c r="R527" s="134"/>
    </row>
    <row r="528" spans="1:18" ht="14.5" x14ac:dyDescent="0.3">
      <c r="A528" s="4"/>
      <c r="B528" s="320" t="s">
        <v>437</v>
      </c>
      <c r="C528" s="258">
        <f t="shared" si="46"/>
        <v>113</v>
      </c>
      <c r="D528" s="134"/>
      <c r="E528" s="134"/>
      <c r="F528" s="134"/>
      <c r="G528" s="134"/>
      <c r="H528" s="134"/>
      <c r="I528" s="134"/>
      <c r="J528" s="134"/>
      <c r="K528" s="134"/>
      <c r="L528" s="134"/>
      <c r="M528" s="231"/>
      <c r="N528" s="41"/>
      <c r="O528" s="41"/>
      <c r="P528" s="134"/>
      <c r="Q528" s="134"/>
      <c r="R528" s="134"/>
    </row>
    <row r="529" spans="1:18" ht="14.5" x14ac:dyDescent="0.3">
      <c r="A529" s="4"/>
      <c r="B529" s="320" t="s">
        <v>438</v>
      </c>
      <c r="C529" s="258">
        <f t="shared" si="46"/>
        <v>114</v>
      </c>
      <c r="D529" s="134"/>
      <c r="E529" s="134"/>
      <c r="F529" s="134"/>
      <c r="G529" s="134"/>
      <c r="H529" s="134"/>
      <c r="I529" s="134"/>
      <c r="J529" s="134"/>
      <c r="K529" s="134"/>
      <c r="L529" s="134"/>
      <c r="M529" s="231"/>
      <c r="N529" s="41"/>
      <c r="O529" s="41"/>
      <c r="P529" s="134"/>
      <c r="Q529" s="134"/>
      <c r="R529" s="134"/>
    </row>
    <row r="530" spans="1:18" ht="14.5" x14ac:dyDescent="0.3">
      <c r="A530" s="4"/>
      <c r="B530" s="320" t="s">
        <v>439</v>
      </c>
      <c r="C530" s="258">
        <f t="shared" si="46"/>
        <v>115</v>
      </c>
      <c r="D530" s="134"/>
      <c r="E530" s="134"/>
      <c r="F530" s="134"/>
      <c r="G530" s="134"/>
      <c r="H530" s="134"/>
      <c r="I530" s="134"/>
      <c r="J530" s="134"/>
      <c r="K530" s="134"/>
      <c r="L530" s="134"/>
      <c r="M530" s="231"/>
      <c r="N530" s="41"/>
      <c r="O530" s="41"/>
      <c r="P530" s="134"/>
      <c r="Q530" s="134"/>
      <c r="R530" s="134"/>
    </row>
    <row r="531" spans="1:18" ht="14.5" x14ac:dyDescent="0.3">
      <c r="A531" s="4"/>
      <c r="B531" s="320" t="s">
        <v>440</v>
      </c>
      <c r="C531" s="258">
        <f t="shared" si="46"/>
        <v>116</v>
      </c>
      <c r="D531" s="134"/>
      <c r="E531" s="134"/>
      <c r="F531" s="134"/>
      <c r="G531" s="134"/>
      <c r="H531" s="134"/>
      <c r="I531" s="134"/>
      <c r="J531" s="134"/>
      <c r="K531" s="134"/>
      <c r="L531" s="134"/>
      <c r="M531" s="231"/>
      <c r="N531" s="41"/>
      <c r="O531" s="41"/>
      <c r="P531" s="134"/>
      <c r="Q531" s="134"/>
      <c r="R531" s="134"/>
    </row>
    <row r="532" spans="1:18" ht="14.5" x14ac:dyDescent="0.3">
      <c r="A532" s="4"/>
      <c r="B532" s="320" t="s">
        <v>441</v>
      </c>
      <c r="C532" s="258">
        <f t="shared" si="46"/>
        <v>117</v>
      </c>
      <c r="D532" s="134"/>
      <c r="E532" s="134"/>
      <c r="F532" s="134"/>
      <c r="G532" s="134"/>
      <c r="H532" s="134"/>
      <c r="I532" s="134"/>
      <c r="J532" s="134"/>
      <c r="K532" s="134"/>
      <c r="L532" s="134"/>
      <c r="M532" s="231"/>
      <c r="N532" s="41"/>
      <c r="O532" s="41"/>
      <c r="P532" s="134"/>
      <c r="Q532" s="134"/>
      <c r="R532" s="134"/>
    </row>
    <row r="533" spans="1:18" ht="14.5" x14ac:dyDescent="0.3">
      <c r="A533" s="4"/>
      <c r="B533" s="320" t="s">
        <v>442</v>
      </c>
      <c r="C533" s="258">
        <f t="shared" si="46"/>
        <v>118</v>
      </c>
      <c r="D533" s="134"/>
      <c r="E533" s="134"/>
      <c r="F533" s="134"/>
      <c r="G533" s="134"/>
      <c r="H533" s="134"/>
      <c r="I533" s="134"/>
      <c r="J533" s="134"/>
      <c r="K533" s="134"/>
      <c r="L533" s="134"/>
      <c r="M533" s="231"/>
      <c r="N533" s="41"/>
      <c r="O533" s="41"/>
      <c r="P533" s="134"/>
      <c r="Q533" s="134"/>
      <c r="R533" s="134"/>
    </row>
    <row r="534" spans="1:18" ht="14.5" x14ac:dyDescent="0.3">
      <c r="A534" s="4"/>
      <c r="B534" s="320" t="s">
        <v>182</v>
      </c>
      <c r="C534" s="258">
        <f t="shared" si="46"/>
        <v>119</v>
      </c>
      <c r="D534" s="60"/>
      <c r="E534" s="60"/>
      <c r="F534" s="60"/>
      <c r="G534" s="60"/>
      <c r="H534" s="60"/>
      <c r="I534" s="60"/>
      <c r="J534" s="60"/>
      <c r="K534" s="60"/>
      <c r="L534" s="60"/>
      <c r="M534" s="231"/>
      <c r="N534" s="41"/>
      <c r="O534" s="41"/>
      <c r="P534" s="134"/>
      <c r="Q534" s="60"/>
      <c r="R534" s="60"/>
    </row>
    <row r="535" spans="1:18" x14ac:dyDescent="0.3">
      <c r="A535" s="4"/>
      <c r="B535" s="285" t="s">
        <v>656</v>
      </c>
      <c r="C535" s="258">
        <f t="shared" si="46"/>
        <v>120</v>
      </c>
      <c r="D535" s="13"/>
      <c r="E535" s="13"/>
      <c r="F535" s="13"/>
      <c r="G535" s="13"/>
      <c r="H535" s="13"/>
      <c r="I535" s="13"/>
      <c r="J535" s="13"/>
      <c r="K535" s="13"/>
      <c r="L535" s="13"/>
      <c r="M535" s="231"/>
      <c r="N535" s="41"/>
      <c r="O535" s="41"/>
      <c r="P535" s="13"/>
      <c r="Q535" s="13"/>
      <c r="R535" s="13"/>
    </row>
    <row r="536" spans="1:18" x14ac:dyDescent="0.3">
      <c r="A536" s="4"/>
      <c r="B536" s="282" t="s">
        <v>80</v>
      </c>
      <c r="C536" s="217">
        <f>C524+1</f>
        <v>110</v>
      </c>
      <c r="D536" s="231"/>
      <c r="E536" s="231"/>
      <c r="F536" s="231"/>
      <c r="G536" s="231"/>
      <c r="H536" s="231"/>
      <c r="I536" s="231"/>
      <c r="J536" s="231"/>
      <c r="K536" s="231"/>
      <c r="L536" s="231"/>
      <c r="M536" s="231"/>
      <c r="N536" s="141"/>
      <c r="O536" s="141"/>
      <c r="P536" s="231"/>
      <c r="Q536" s="231"/>
      <c r="R536" s="231"/>
    </row>
    <row r="537" spans="1:18" x14ac:dyDescent="0.3">
      <c r="A537" s="4"/>
      <c r="B537" s="282" t="s">
        <v>81</v>
      </c>
      <c r="C537" s="215">
        <f t="shared" ref="C537:C542" si="47">C536+1</f>
        <v>111</v>
      </c>
      <c r="D537" s="231"/>
      <c r="E537" s="231"/>
      <c r="F537" s="231"/>
      <c r="G537" s="231"/>
      <c r="H537" s="231"/>
      <c r="I537" s="231"/>
      <c r="J537" s="231"/>
      <c r="K537" s="231"/>
      <c r="L537" s="231"/>
      <c r="M537" s="231"/>
      <c r="N537" s="141"/>
      <c r="O537" s="141"/>
      <c r="P537" s="231"/>
      <c r="Q537" s="231"/>
      <c r="R537" s="231"/>
    </row>
    <row r="538" spans="1:18" x14ac:dyDescent="0.3">
      <c r="A538" s="4"/>
      <c r="B538" s="282" t="s">
        <v>82</v>
      </c>
      <c r="C538" s="217">
        <f t="shared" si="47"/>
        <v>112</v>
      </c>
      <c r="D538" s="231"/>
      <c r="E538" s="231"/>
      <c r="F538" s="231"/>
      <c r="G538" s="231"/>
      <c r="H538" s="231"/>
      <c r="I538" s="231"/>
      <c r="J538" s="231"/>
      <c r="K538" s="231"/>
      <c r="L538" s="231"/>
      <c r="M538" s="231"/>
      <c r="N538" s="141"/>
      <c r="O538" s="141"/>
      <c r="P538" s="231"/>
      <c r="Q538" s="231"/>
      <c r="R538" s="231"/>
    </row>
    <row r="539" spans="1:18" x14ac:dyDescent="0.3">
      <c r="A539" s="4"/>
      <c r="B539" s="283" t="s">
        <v>83</v>
      </c>
      <c r="C539" s="217">
        <f t="shared" si="47"/>
        <v>113</v>
      </c>
      <c r="D539" s="182"/>
      <c r="E539" s="182"/>
      <c r="F539" s="182"/>
      <c r="G539" s="182"/>
      <c r="H539" s="182"/>
      <c r="I539" s="182"/>
      <c r="J539" s="182"/>
      <c r="K539" s="182"/>
      <c r="L539" s="182"/>
      <c r="M539" s="182"/>
      <c r="N539" s="543"/>
      <c r="O539" s="543"/>
      <c r="P539" s="182"/>
      <c r="Q539" s="182"/>
      <c r="R539" s="182"/>
    </row>
    <row r="540" spans="1:18" ht="14.5" x14ac:dyDescent="0.3">
      <c r="A540" s="4"/>
      <c r="B540" s="547" t="s">
        <v>84</v>
      </c>
      <c r="C540" s="548"/>
      <c r="D540" s="235"/>
      <c r="E540" s="235"/>
      <c r="F540" s="235"/>
      <c r="G540" s="235"/>
      <c r="H540" s="235"/>
      <c r="I540" s="235"/>
      <c r="J540" s="235"/>
      <c r="K540" s="235"/>
      <c r="L540" s="235"/>
      <c r="M540" s="235"/>
      <c r="N540" s="235"/>
      <c r="O540" s="141"/>
      <c r="P540" s="141"/>
      <c r="Q540" s="235"/>
      <c r="R540" s="235"/>
    </row>
    <row r="541" spans="1:18" x14ac:dyDescent="0.3">
      <c r="A541" s="4"/>
      <c r="B541" s="549" t="s">
        <v>85</v>
      </c>
      <c r="C541" s="550" t="e">
        <f>#REF!+1</f>
        <v>#REF!</v>
      </c>
      <c r="D541" s="231"/>
      <c r="E541" s="231"/>
      <c r="F541" s="231"/>
      <c r="G541" s="231"/>
      <c r="H541" s="231"/>
      <c r="I541" s="231"/>
      <c r="J541" s="231"/>
      <c r="K541" s="231"/>
      <c r="L541" s="231"/>
      <c r="M541" s="231"/>
      <c r="N541" s="231"/>
      <c r="O541" s="141"/>
      <c r="P541" s="141"/>
      <c r="Q541" s="231"/>
      <c r="R541" s="231"/>
    </row>
    <row r="542" spans="1:18" x14ac:dyDescent="0.3">
      <c r="A542" s="4"/>
      <c r="B542" s="216" t="s">
        <v>86</v>
      </c>
      <c r="C542" s="217" t="e">
        <f t="shared" si="47"/>
        <v>#REF!</v>
      </c>
      <c r="D542" s="422"/>
      <c r="E542" s="422"/>
      <c r="F542" s="422"/>
      <c r="G542" s="422"/>
      <c r="H542" s="422"/>
      <c r="I542" s="422"/>
      <c r="J542" s="422"/>
      <c r="K542" s="422"/>
      <c r="L542" s="422"/>
      <c r="M542" s="422"/>
      <c r="N542" s="544"/>
      <c r="O542" s="545"/>
      <c r="P542" s="545"/>
      <c r="Q542" s="546"/>
      <c r="R542" s="422"/>
    </row>
    <row r="543" spans="1:18" x14ac:dyDescent="0.3">
      <c r="A543" s="4"/>
      <c r="B543" s="216" t="s">
        <v>87</v>
      </c>
      <c r="C543" s="214" t="e">
        <f>C542+1</f>
        <v>#REF!</v>
      </c>
      <c r="D543" s="231"/>
      <c r="E543" s="231"/>
      <c r="F543" s="231"/>
      <c r="G543" s="231"/>
      <c r="H543" s="231"/>
      <c r="I543" s="231"/>
      <c r="J543" s="231"/>
      <c r="K543" s="231"/>
      <c r="L543" s="231"/>
      <c r="M543" s="231"/>
      <c r="N543" s="254"/>
      <c r="O543" s="141"/>
      <c r="P543" s="141"/>
      <c r="Q543" s="420"/>
      <c r="R543" s="231"/>
    </row>
    <row r="544" spans="1:18" ht="14" customHeight="1" x14ac:dyDescent="0.3">
      <c r="A544" s="4"/>
      <c r="B544" s="292" t="s">
        <v>662</v>
      </c>
      <c r="C544" s="157"/>
      <c r="D544" s="157"/>
      <c r="E544" s="157"/>
      <c r="F544" s="157"/>
      <c r="G544" s="157"/>
      <c r="H544" s="157"/>
      <c r="I544" s="157"/>
      <c r="J544" s="157"/>
      <c r="K544" s="157"/>
      <c r="L544" s="157"/>
      <c r="M544" s="157"/>
      <c r="N544" s="157"/>
      <c r="O544" s="157"/>
    </row>
    <row r="545" spans="1:10" x14ac:dyDescent="0.3">
      <c r="A545" s="4"/>
      <c r="B545" s="637" t="s">
        <v>661</v>
      </c>
      <c r="C545" s="638"/>
      <c r="D545" s="638"/>
      <c r="E545" s="638"/>
      <c r="F545" s="638"/>
      <c r="G545" s="638"/>
      <c r="H545" s="638"/>
      <c r="I545" s="638"/>
      <c r="J545" s="37"/>
    </row>
    <row r="546" spans="1:10" x14ac:dyDescent="0.3">
      <c r="A546" s="4"/>
      <c r="B546" s="488" t="s">
        <v>533</v>
      </c>
      <c r="C546" s="346"/>
      <c r="D546" s="346"/>
      <c r="E546" s="346"/>
      <c r="F546" s="346"/>
      <c r="G546" s="346"/>
      <c r="H546" s="346"/>
      <c r="I546" s="346"/>
      <c r="J546" s="37"/>
    </row>
    <row r="547" spans="1:10" customFormat="1" ht="15.5" x14ac:dyDescent="0.35"/>
    <row r="548" spans="1:10" customFormat="1" ht="15.5" x14ac:dyDescent="0.35"/>
    <row r="549" spans="1:10" x14ac:dyDescent="0.3">
      <c r="A549" s="4"/>
      <c r="B549" s="7" t="s">
        <v>204</v>
      </c>
      <c r="C549" s="7"/>
      <c r="H549" s="37"/>
      <c r="I549" s="37"/>
      <c r="J549" s="37"/>
    </row>
    <row r="550" spans="1:10" ht="15.5" x14ac:dyDescent="0.35">
      <c r="A550" s="4"/>
      <c r="B550" s="639" t="s">
        <v>536</v>
      </c>
      <c r="C550" s="565" t="s">
        <v>19</v>
      </c>
      <c r="D550" s="577" t="s">
        <v>133</v>
      </c>
      <c r="E550" s="577" t="s">
        <v>134</v>
      </c>
      <c r="F550" s="577" t="s">
        <v>135</v>
      </c>
      <c r="G550"/>
      <c r="H550" s="37"/>
      <c r="I550" s="37"/>
      <c r="J550" s="37"/>
    </row>
    <row r="551" spans="1:10" ht="15.5" x14ac:dyDescent="0.35">
      <c r="A551" s="4"/>
      <c r="B551" s="640"/>
      <c r="C551" s="629"/>
      <c r="D551" s="577"/>
      <c r="E551" s="577"/>
      <c r="F551" s="577"/>
      <c r="G551"/>
      <c r="H551" s="37"/>
      <c r="I551" s="37"/>
      <c r="J551" s="37"/>
    </row>
    <row r="552" spans="1:10" ht="15.5" x14ac:dyDescent="0.35">
      <c r="A552" s="4"/>
      <c r="B552" s="640"/>
      <c r="C552" s="629"/>
      <c r="D552" s="577"/>
      <c r="E552" s="577"/>
      <c r="F552" s="577"/>
      <c r="G552"/>
      <c r="H552" s="37"/>
      <c r="I552" s="37"/>
      <c r="J552" s="37"/>
    </row>
    <row r="553" spans="1:10" ht="15.5" x14ac:dyDescent="0.35">
      <c r="A553" s="4"/>
      <c r="B553" s="640"/>
      <c r="C553" s="629"/>
      <c r="D553" s="577"/>
      <c r="E553" s="577"/>
      <c r="F553" s="577"/>
      <c r="G553"/>
      <c r="H553" s="37"/>
      <c r="I553" s="37"/>
      <c r="J553" s="37"/>
    </row>
    <row r="554" spans="1:10" ht="15.5" x14ac:dyDescent="0.35">
      <c r="A554" s="4"/>
      <c r="B554" s="640"/>
      <c r="C554" s="629"/>
      <c r="D554" s="577"/>
      <c r="E554" s="577"/>
      <c r="F554" s="577"/>
      <c r="G554"/>
      <c r="H554" s="37"/>
      <c r="I554" s="37"/>
      <c r="J554"/>
    </row>
    <row r="555" spans="1:10" ht="15.5" x14ac:dyDescent="0.35">
      <c r="A555" s="4"/>
      <c r="B555" s="641"/>
      <c r="C555" s="604"/>
      <c r="D555" s="22">
        <v>1</v>
      </c>
      <c r="E555" s="22">
        <v>2</v>
      </c>
      <c r="F555" s="22">
        <v>3</v>
      </c>
      <c r="G555" s="29"/>
      <c r="H555" s="37"/>
      <c r="I555" s="37"/>
      <c r="J555"/>
    </row>
    <row r="556" spans="1:10" ht="15.5" x14ac:dyDescent="0.35">
      <c r="A556" s="4"/>
      <c r="B556" s="284" t="s">
        <v>634</v>
      </c>
      <c r="C556" s="256">
        <f>C535+1</f>
        <v>121</v>
      </c>
      <c r="D556" s="13"/>
      <c r="E556" s="13"/>
      <c r="F556" s="13"/>
      <c r="G556" s="21"/>
      <c r="H556" s="37"/>
      <c r="I556" s="37"/>
      <c r="J556"/>
    </row>
    <row r="557" spans="1:10" ht="15.5" x14ac:dyDescent="0.35">
      <c r="A557" s="4"/>
      <c r="B557" s="413" t="s">
        <v>74</v>
      </c>
      <c r="C557" s="210">
        <f>C556+1</f>
        <v>122</v>
      </c>
      <c r="D557" s="13"/>
      <c r="E557" s="13"/>
      <c r="F557" s="13"/>
      <c r="G557" s="21"/>
      <c r="H557" s="37"/>
      <c r="I557" s="37"/>
      <c r="J557"/>
    </row>
    <row r="558" spans="1:10" ht="15.5" x14ac:dyDescent="0.35">
      <c r="A558" s="4"/>
      <c r="B558" s="414" t="s">
        <v>75</v>
      </c>
      <c r="C558" s="210">
        <f t="shared" ref="C558:C578" si="48">C557+1</f>
        <v>123</v>
      </c>
      <c r="D558" s="13"/>
      <c r="E558" s="13"/>
      <c r="F558" s="13"/>
      <c r="G558" s="21"/>
      <c r="H558" s="37"/>
      <c r="I558" s="37"/>
      <c r="J558"/>
    </row>
    <row r="559" spans="1:10" ht="15.5" x14ac:dyDescent="0.35">
      <c r="A559" s="4"/>
      <c r="B559" s="414" t="s">
        <v>76</v>
      </c>
      <c r="C559" s="210">
        <f t="shared" si="48"/>
        <v>124</v>
      </c>
      <c r="D559" s="13"/>
      <c r="E559" s="13"/>
      <c r="F559" s="13"/>
      <c r="G559" s="21"/>
      <c r="H559" s="37"/>
      <c r="I559" s="37"/>
      <c r="J559"/>
    </row>
    <row r="560" spans="1:10" ht="15.5" x14ac:dyDescent="0.35">
      <c r="A560" s="4"/>
      <c r="B560" s="325" t="s">
        <v>443</v>
      </c>
      <c r="C560" s="210">
        <f t="shared" si="48"/>
        <v>125</v>
      </c>
      <c r="D560" s="13"/>
      <c r="E560" s="13"/>
      <c r="F560" s="13"/>
      <c r="G560" s="21"/>
      <c r="H560" s="37"/>
      <c r="I560" s="37"/>
      <c r="J560"/>
    </row>
    <row r="561" spans="1:10" ht="15.5" x14ac:dyDescent="0.35">
      <c r="A561" s="4"/>
      <c r="B561" s="317" t="s">
        <v>429</v>
      </c>
      <c r="C561" s="210">
        <f t="shared" si="48"/>
        <v>126</v>
      </c>
      <c r="D561" s="134"/>
      <c r="E561" s="134"/>
      <c r="F561" s="134"/>
      <c r="G561" s="21"/>
      <c r="H561" s="37"/>
      <c r="I561" s="37"/>
      <c r="J561"/>
    </row>
    <row r="562" spans="1:10" ht="15.5" x14ac:dyDescent="0.35">
      <c r="A562" s="4"/>
      <c r="B562" s="414" t="s">
        <v>77</v>
      </c>
      <c r="C562" s="210">
        <f t="shared" si="48"/>
        <v>127</v>
      </c>
      <c r="D562" s="13"/>
      <c r="E562" s="13"/>
      <c r="F562" s="13"/>
      <c r="G562" s="21"/>
      <c r="H562" s="37"/>
      <c r="I562" s="37"/>
      <c r="J562"/>
    </row>
    <row r="563" spans="1:10" ht="15.5" x14ac:dyDescent="0.35">
      <c r="A563" s="4"/>
      <c r="B563" s="72" t="s">
        <v>430</v>
      </c>
      <c r="C563" s="210">
        <f t="shared" si="48"/>
        <v>128</v>
      </c>
      <c r="D563" s="13"/>
      <c r="E563" s="13"/>
      <c r="F563" s="13"/>
      <c r="G563" s="21"/>
      <c r="H563" s="37"/>
      <c r="I563" s="37"/>
      <c r="J563"/>
    </row>
    <row r="564" spans="1:10" ht="15.5" x14ac:dyDescent="0.35">
      <c r="A564" s="4"/>
      <c r="B564" s="72" t="s">
        <v>431</v>
      </c>
      <c r="C564" s="210">
        <f t="shared" si="48"/>
        <v>129</v>
      </c>
      <c r="D564" s="13"/>
      <c r="E564" s="13"/>
      <c r="F564" s="13"/>
      <c r="G564" s="21"/>
      <c r="H564" s="37"/>
      <c r="I564" s="37"/>
      <c r="J564"/>
    </row>
    <row r="565" spans="1:10" ht="15.5" x14ac:dyDescent="0.35">
      <c r="A565" s="4"/>
      <c r="B565" s="324" t="s">
        <v>432</v>
      </c>
      <c r="C565" s="210">
        <f t="shared" si="48"/>
        <v>130</v>
      </c>
      <c r="D565" s="134"/>
      <c r="E565" s="134"/>
      <c r="F565" s="134"/>
      <c r="G565" s="21"/>
      <c r="H565" s="37"/>
      <c r="I565" s="37"/>
      <c r="J565"/>
    </row>
    <row r="566" spans="1:10" ht="15.5" x14ac:dyDescent="0.35">
      <c r="A566" s="4"/>
      <c r="B566" s="318" t="s">
        <v>433</v>
      </c>
      <c r="C566" s="210">
        <f t="shared" si="48"/>
        <v>131</v>
      </c>
      <c r="D566" s="134"/>
      <c r="E566" s="134"/>
      <c r="F566" s="134"/>
      <c r="G566" s="21"/>
      <c r="H566" s="37"/>
      <c r="I566" s="37"/>
      <c r="J566"/>
    </row>
    <row r="567" spans="1:10" ht="15.5" x14ac:dyDescent="0.35">
      <c r="A567" s="4"/>
      <c r="B567" s="72" t="s">
        <v>416</v>
      </c>
      <c r="C567" s="210">
        <f t="shared" si="48"/>
        <v>132</v>
      </c>
      <c r="D567" s="13"/>
      <c r="E567" s="13"/>
      <c r="F567" s="13"/>
      <c r="G567" s="21"/>
      <c r="H567" s="37"/>
      <c r="I567" s="37"/>
      <c r="J567"/>
    </row>
    <row r="568" spans="1:10" ht="15.5" x14ac:dyDescent="0.35">
      <c r="A568" s="4"/>
      <c r="B568" s="72" t="s">
        <v>417</v>
      </c>
      <c r="C568" s="210">
        <f t="shared" si="48"/>
        <v>133</v>
      </c>
      <c r="D568" s="13"/>
      <c r="E568" s="13"/>
      <c r="F568" s="13"/>
      <c r="G568" s="21"/>
      <c r="H568" s="37"/>
      <c r="I568" s="37"/>
      <c r="J568"/>
    </row>
    <row r="569" spans="1:10" ht="15.5" x14ac:dyDescent="0.35">
      <c r="A569" s="4"/>
      <c r="B569" s="317" t="s">
        <v>434</v>
      </c>
      <c r="C569" s="210">
        <f t="shared" si="48"/>
        <v>134</v>
      </c>
      <c r="D569" s="134"/>
      <c r="E569" s="134"/>
      <c r="F569" s="134"/>
      <c r="G569" s="21"/>
      <c r="H569" s="37"/>
      <c r="I569" s="37"/>
      <c r="J569"/>
    </row>
    <row r="570" spans="1:10" ht="15.5" x14ac:dyDescent="0.35">
      <c r="A570" s="4"/>
      <c r="B570" s="317" t="s">
        <v>435</v>
      </c>
      <c r="C570" s="210">
        <f t="shared" si="48"/>
        <v>135</v>
      </c>
      <c r="D570" s="134"/>
      <c r="E570" s="134"/>
      <c r="F570" s="134"/>
      <c r="G570" s="21"/>
      <c r="H570" s="37"/>
      <c r="I570" s="37"/>
      <c r="J570"/>
    </row>
    <row r="571" spans="1:10" ht="15.5" x14ac:dyDescent="0.35">
      <c r="A571" s="4"/>
      <c r="B571" s="317" t="s">
        <v>436</v>
      </c>
      <c r="C571" s="210">
        <f t="shared" si="48"/>
        <v>136</v>
      </c>
      <c r="D571" s="134"/>
      <c r="E571" s="134"/>
      <c r="F571" s="134"/>
      <c r="G571" s="21"/>
      <c r="H571" s="37"/>
      <c r="I571" s="37"/>
      <c r="J571"/>
    </row>
    <row r="572" spans="1:10" ht="15.5" x14ac:dyDescent="0.35">
      <c r="A572" s="4"/>
      <c r="B572" s="317" t="s">
        <v>437</v>
      </c>
      <c r="C572" s="210">
        <f t="shared" si="48"/>
        <v>137</v>
      </c>
      <c r="D572" s="134"/>
      <c r="E572" s="134"/>
      <c r="F572" s="134"/>
      <c r="G572" s="21"/>
      <c r="H572" s="37"/>
      <c r="I572" s="37"/>
      <c r="J572"/>
    </row>
    <row r="573" spans="1:10" ht="15.5" x14ac:dyDescent="0.35">
      <c r="A573" s="4"/>
      <c r="B573" s="317" t="s">
        <v>438</v>
      </c>
      <c r="C573" s="210">
        <f t="shared" si="48"/>
        <v>138</v>
      </c>
      <c r="D573" s="134"/>
      <c r="E573" s="134"/>
      <c r="F573" s="134"/>
      <c r="G573" s="21"/>
      <c r="H573" s="37"/>
      <c r="I573" s="37"/>
      <c r="J573"/>
    </row>
    <row r="574" spans="1:10" ht="15.5" x14ac:dyDescent="0.35">
      <c r="A574" s="4"/>
      <c r="B574" s="317" t="s">
        <v>439</v>
      </c>
      <c r="C574" s="210">
        <f t="shared" si="48"/>
        <v>139</v>
      </c>
      <c r="D574" s="134"/>
      <c r="E574" s="134"/>
      <c r="F574" s="134"/>
      <c r="G574" s="21"/>
      <c r="H574" s="37"/>
      <c r="I574" s="37"/>
      <c r="J574"/>
    </row>
    <row r="575" spans="1:10" ht="15.5" x14ac:dyDescent="0.35">
      <c r="A575" s="4"/>
      <c r="B575" s="317" t="s">
        <v>440</v>
      </c>
      <c r="C575" s="210">
        <f t="shared" si="48"/>
        <v>140</v>
      </c>
      <c r="D575" s="134"/>
      <c r="E575" s="134"/>
      <c r="F575" s="134"/>
      <c r="G575" s="21"/>
      <c r="H575" s="37"/>
      <c r="I575" s="37"/>
      <c r="J575"/>
    </row>
    <row r="576" spans="1:10" ht="15.5" x14ac:dyDescent="0.35">
      <c r="A576" s="4"/>
      <c r="B576" s="317" t="s">
        <v>441</v>
      </c>
      <c r="C576" s="210">
        <f t="shared" si="48"/>
        <v>141</v>
      </c>
      <c r="D576" s="13"/>
      <c r="E576" s="13"/>
      <c r="F576" s="13"/>
      <c r="G576" s="21"/>
      <c r="H576" s="37"/>
      <c r="I576" s="37"/>
      <c r="J576"/>
    </row>
    <row r="577" spans="1:10" ht="15.5" x14ac:dyDescent="0.35">
      <c r="A577" s="4"/>
      <c r="B577" s="317" t="s">
        <v>442</v>
      </c>
      <c r="C577" s="210">
        <f t="shared" si="48"/>
        <v>142</v>
      </c>
      <c r="D577" s="134"/>
      <c r="E577" s="134"/>
      <c r="F577" s="134"/>
      <c r="G577" s="21"/>
      <c r="H577" s="37"/>
      <c r="I577" s="37"/>
      <c r="J577"/>
    </row>
    <row r="578" spans="1:10" ht="15.5" x14ac:dyDescent="0.35">
      <c r="A578" s="4"/>
      <c r="B578" s="317" t="s">
        <v>182</v>
      </c>
      <c r="C578" s="210">
        <f t="shared" si="48"/>
        <v>143</v>
      </c>
      <c r="D578" s="13"/>
      <c r="E578" s="13"/>
      <c r="F578" s="13"/>
      <c r="G578" s="21"/>
      <c r="H578" s="37"/>
      <c r="I578" s="37"/>
      <c r="J578"/>
    </row>
    <row r="579" spans="1:10" ht="15.5" x14ac:dyDescent="0.35">
      <c r="A579" s="4"/>
      <c r="B579" s="323" t="s">
        <v>78</v>
      </c>
      <c r="C579" s="274">
        <f>C564+1</f>
        <v>130</v>
      </c>
      <c r="D579" s="235"/>
      <c r="E579" s="235"/>
      <c r="F579" s="235"/>
      <c r="G579" s="21"/>
      <c r="H579" s="37"/>
      <c r="I579" s="37"/>
      <c r="J579"/>
    </row>
    <row r="580" spans="1:10" ht="15.5" x14ac:dyDescent="0.35">
      <c r="A580" s="4"/>
      <c r="B580" s="323" t="s">
        <v>79</v>
      </c>
      <c r="C580" s="274">
        <f t="shared" ref="C580:C584" si="49">C579+1</f>
        <v>131</v>
      </c>
      <c r="D580" s="235"/>
      <c r="E580" s="235"/>
      <c r="F580" s="235"/>
      <c r="G580" s="21"/>
      <c r="H580" s="37"/>
      <c r="I580" s="37"/>
      <c r="J580"/>
    </row>
    <row r="581" spans="1:10" ht="15.5" x14ac:dyDescent="0.35">
      <c r="A581" s="4"/>
      <c r="B581" s="323" t="s">
        <v>80</v>
      </c>
      <c r="C581" s="274">
        <f>C580+1</f>
        <v>132</v>
      </c>
      <c r="D581" s="231"/>
      <c r="E581" s="231"/>
      <c r="F581" s="231"/>
      <c r="G581" s="21"/>
      <c r="H581" s="37"/>
      <c r="I581" s="37"/>
      <c r="J581"/>
    </row>
    <row r="582" spans="1:10" ht="15.5" x14ac:dyDescent="0.35">
      <c r="A582" s="4"/>
      <c r="B582" s="323" t="s">
        <v>81</v>
      </c>
      <c r="C582" s="274">
        <f t="shared" si="49"/>
        <v>133</v>
      </c>
      <c r="D582" s="231"/>
      <c r="E582" s="231"/>
      <c r="F582" s="231"/>
      <c r="G582" s="21"/>
      <c r="H582" s="37"/>
      <c r="I582" s="37"/>
      <c r="J582"/>
    </row>
    <row r="583" spans="1:10" ht="15.5" x14ac:dyDescent="0.35">
      <c r="A583" s="4"/>
      <c r="B583" s="323" t="s">
        <v>82</v>
      </c>
      <c r="C583" s="274">
        <f t="shared" si="49"/>
        <v>134</v>
      </c>
      <c r="D583" s="235"/>
      <c r="E583" s="235"/>
      <c r="F583" s="235"/>
      <c r="G583" s="21"/>
      <c r="H583" s="37"/>
      <c r="I583" s="37"/>
      <c r="J583"/>
    </row>
    <row r="584" spans="1:10" ht="15.5" x14ac:dyDescent="0.35">
      <c r="A584" s="4"/>
      <c r="B584" s="216" t="s">
        <v>83</v>
      </c>
      <c r="C584" s="274">
        <f t="shared" si="49"/>
        <v>135</v>
      </c>
      <c r="D584" s="235"/>
      <c r="E584" s="235"/>
      <c r="F584" s="235"/>
      <c r="G584" s="21"/>
      <c r="H584" s="37"/>
      <c r="I584" s="37"/>
      <c r="J584"/>
    </row>
    <row r="585" spans="1:10" ht="15.5" x14ac:dyDescent="0.35">
      <c r="A585" s="4"/>
      <c r="B585" s="257" t="s">
        <v>88</v>
      </c>
      <c r="C585" s="288"/>
      <c r="D585" s="235"/>
      <c r="E585" s="235"/>
      <c r="F585" s="235"/>
      <c r="G585" s="21"/>
      <c r="H585" s="37"/>
      <c r="I585" s="37"/>
      <c r="J585"/>
    </row>
    <row r="586" spans="1:10" ht="17.25" customHeight="1" x14ac:dyDescent="0.35">
      <c r="A586" s="4"/>
      <c r="B586" s="273" t="s">
        <v>85</v>
      </c>
      <c r="C586" s="274">
        <f>C584+1</f>
        <v>136</v>
      </c>
      <c r="D586" s="275"/>
      <c r="E586" s="275"/>
      <c r="F586" s="275"/>
      <c r="G586" s="21"/>
      <c r="H586" s="37"/>
      <c r="I586" s="37"/>
      <c r="J586"/>
    </row>
    <row r="587" spans="1:10" ht="15.5" x14ac:dyDescent="0.35">
      <c r="A587" s="4"/>
      <c r="B587" s="273" t="s">
        <v>86</v>
      </c>
      <c r="C587" s="274">
        <f>C586+1</f>
        <v>137</v>
      </c>
      <c r="D587" s="275"/>
      <c r="E587" s="275"/>
      <c r="F587" s="275"/>
      <c r="G587" s="21"/>
      <c r="H587" s="37"/>
      <c r="I587" s="37"/>
      <c r="J587"/>
    </row>
    <row r="588" spans="1:10" x14ac:dyDescent="0.3">
      <c r="A588" s="4"/>
      <c r="B588" s="273" t="s">
        <v>87</v>
      </c>
      <c r="C588" s="274">
        <f>C587+1</f>
        <v>138</v>
      </c>
      <c r="D588" s="275"/>
      <c r="E588" s="275"/>
      <c r="F588" s="275"/>
      <c r="G588" s="21"/>
      <c r="H588" s="37"/>
      <c r="I588" s="37"/>
    </row>
    <row r="589" spans="1:10" x14ac:dyDescent="0.3">
      <c r="A589" s="4"/>
      <c r="B589" s="28"/>
      <c r="C589" s="12"/>
      <c r="D589" s="13"/>
      <c r="E589" s="13"/>
      <c r="F589" s="13"/>
      <c r="G589" s="21"/>
      <c r="H589" s="37"/>
      <c r="I589" s="37"/>
    </row>
    <row r="590" spans="1:10" x14ac:dyDescent="0.3">
      <c r="A590" s="4"/>
      <c r="B590" s="556" t="s">
        <v>205</v>
      </c>
      <c r="C590" s="12"/>
      <c r="D590" s="13"/>
      <c r="E590" s="13"/>
      <c r="F590" s="13"/>
      <c r="G590" s="21"/>
      <c r="H590" s="37"/>
      <c r="I590" s="37"/>
    </row>
    <row r="591" spans="1:10" x14ac:dyDescent="0.3">
      <c r="A591" s="4"/>
      <c r="B591" s="639" t="s">
        <v>136</v>
      </c>
      <c r="C591" s="30"/>
      <c r="D591" s="577" t="s">
        <v>133</v>
      </c>
      <c r="E591" s="577" t="s">
        <v>89</v>
      </c>
      <c r="F591" s="577" t="s">
        <v>137</v>
      </c>
      <c r="G591" s="577" t="s">
        <v>143</v>
      </c>
      <c r="H591" s="37"/>
      <c r="I591" s="37"/>
    </row>
    <row r="592" spans="1:10" x14ac:dyDescent="0.3">
      <c r="A592" s="4"/>
      <c r="B592" s="640"/>
      <c r="C592" s="31"/>
      <c r="D592" s="577"/>
      <c r="E592" s="577"/>
      <c r="F592" s="577"/>
      <c r="G592" s="577"/>
      <c r="H592" s="37"/>
      <c r="I592" s="37"/>
    </row>
    <row r="593" spans="1:10" x14ac:dyDescent="0.3">
      <c r="A593" s="4"/>
      <c r="B593" s="640"/>
      <c r="C593" s="31"/>
      <c r="D593" s="577"/>
      <c r="E593" s="577"/>
      <c r="F593" s="577"/>
      <c r="G593" s="577"/>
      <c r="H593" s="37"/>
      <c r="I593" s="37"/>
    </row>
    <row r="594" spans="1:10" x14ac:dyDescent="0.3">
      <c r="A594" s="4"/>
      <c r="B594" s="640"/>
      <c r="C594" s="31"/>
      <c r="D594" s="577"/>
      <c r="E594" s="577"/>
      <c r="F594" s="577"/>
      <c r="G594" s="577"/>
      <c r="H594" s="37"/>
      <c r="I594" s="37"/>
    </row>
    <row r="595" spans="1:10" ht="43.5" customHeight="1" x14ac:dyDescent="0.35">
      <c r="A595" s="4"/>
      <c r="B595" s="640"/>
      <c r="C595" s="31"/>
      <c r="D595" s="577"/>
      <c r="E595" s="577"/>
      <c r="F595" s="577"/>
      <c r="G595" s="577"/>
      <c r="H595"/>
      <c r="I595" s="37"/>
    </row>
    <row r="596" spans="1:10" x14ac:dyDescent="0.3">
      <c r="A596" s="4"/>
      <c r="B596" s="641"/>
      <c r="C596" s="32"/>
      <c r="D596" s="22">
        <v>1</v>
      </c>
      <c r="E596" s="22">
        <v>2</v>
      </c>
      <c r="F596" s="22">
        <v>3</v>
      </c>
      <c r="G596" s="22">
        <v>4</v>
      </c>
      <c r="H596" s="37"/>
      <c r="I596" s="37"/>
    </row>
    <row r="597" spans="1:10" x14ac:dyDescent="0.3">
      <c r="A597" s="4"/>
      <c r="B597" s="135" t="s">
        <v>635</v>
      </c>
      <c r="C597" s="210">
        <f>C578+1</f>
        <v>144</v>
      </c>
      <c r="D597" s="134"/>
      <c r="E597" s="134"/>
      <c r="F597" s="134"/>
      <c r="G597" s="134"/>
      <c r="H597" s="37"/>
      <c r="I597" s="37"/>
    </row>
    <row r="598" spans="1:10" x14ac:dyDescent="0.3">
      <c r="A598" s="4"/>
      <c r="B598" s="28" t="s">
        <v>428</v>
      </c>
      <c r="C598" s="210">
        <f>C597+1</f>
        <v>145</v>
      </c>
      <c r="D598" s="134"/>
      <c r="E598" s="134"/>
      <c r="F598" s="134"/>
      <c r="G598" s="134"/>
      <c r="H598" s="37"/>
      <c r="I598" s="37"/>
    </row>
    <row r="599" spans="1:10" x14ac:dyDescent="0.3">
      <c r="A599" s="4"/>
      <c r="B599" s="28" t="s">
        <v>90</v>
      </c>
      <c r="C599" s="210">
        <f t="shared" ref="C599:C602" si="50">C598+1</f>
        <v>146</v>
      </c>
      <c r="D599" s="134"/>
      <c r="E599" s="134"/>
      <c r="F599" s="134"/>
      <c r="G599" s="134"/>
      <c r="H599" s="37"/>
      <c r="I599" s="37"/>
    </row>
    <row r="600" spans="1:10" x14ac:dyDescent="0.3">
      <c r="A600" s="4"/>
      <c r="B600" s="14" t="s">
        <v>91</v>
      </c>
      <c r="C600" s="210">
        <f t="shared" si="50"/>
        <v>147</v>
      </c>
      <c r="D600" s="134"/>
      <c r="E600" s="134"/>
      <c r="F600" s="134"/>
      <c r="G600" s="134"/>
    </row>
    <row r="601" spans="1:10" x14ac:dyDescent="0.3">
      <c r="A601" s="4"/>
      <c r="B601" s="14" t="s">
        <v>92</v>
      </c>
      <c r="C601" s="210">
        <f t="shared" si="50"/>
        <v>148</v>
      </c>
      <c r="D601" s="134"/>
      <c r="E601" s="134"/>
      <c r="F601" s="134"/>
      <c r="G601" s="134"/>
    </row>
    <row r="602" spans="1:10" x14ac:dyDescent="0.3">
      <c r="A602" s="4"/>
      <c r="B602" s="14" t="s">
        <v>93</v>
      </c>
      <c r="C602" s="210">
        <f t="shared" si="50"/>
        <v>149</v>
      </c>
      <c r="D602" s="134"/>
      <c r="E602" s="134"/>
      <c r="F602" s="134"/>
      <c r="G602" s="134"/>
      <c r="H602" s="37"/>
      <c r="I602" s="37"/>
      <c r="J602" s="37"/>
    </row>
    <row r="603" spans="1:10" ht="15.5" x14ac:dyDescent="0.35">
      <c r="A603" s="4"/>
      <c r="B603" s="777" t="s">
        <v>94</v>
      </c>
      <c r="C603" s="778"/>
      <c r="D603" s="778"/>
      <c r="E603" s="778"/>
      <c r="F603" s="778"/>
      <c r="G603" s="552"/>
      <c r="H603" s="37"/>
      <c r="I603" s="37"/>
      <c r="J603" s="37"/>
    </row>
    <row r="604" spans="1:10" ht="15.5" x14ac:dyDescent="0.35">
      <c r="A604" s="4"/>
      <c r="B604" s="642" t="s">
        <v>95</v>
      </c>
      <c r="C604" s="643"/>
      <c r="D604" s="643"/>
      <c r="E604" s="643"/>
      <c r="F604" s="551"/>
      <c r="G604" s="553"/>
      <c r="H604" s="37"/>
      <c r="I604" s="37"/>
      <c r="J604" s="37"/>
    </row>
    <row r="605" spans="1:10" ht="15.5" x14ac:dyDescent="0.35">
      <c r="A605" s="4"/>
      <c r="B605" s="642" t="s">
        <v>96</v>
      </c>
      <c r="C605" s="643"/>
      <c r="D605" s="643"/>
      <c r="E605" s="643"/>
      <c r="F605" s="643"/>
      <c r="G605" s="553"/>
      <c r="H605" s="37"/>
      <c r="I605" s="37"/>
      <c r="J605" s="37"/>
    </row>
    <row r="606" spans="1:10" ht="14" customHeight="1" x14ac:dyDescent="0.3">
      <c r="A606" s="4"/>
      <c r="B606" s="679" t="s">
        <v>97</v>
      </c>
      <c r="C606" s="680"/>
      <c r="D606" s="680"/>
      <c r="E606" s="680"/>
      <c r="F606" s="680"/>
      <c r="G606" s="681"/>
      <c r="H606" s="37"/>
      <c r="I606" s="37"/>
      <c r="J606" s="37"/>
    </row>
    <row r="607" spans="1:10" x14ac:dyDescent="0.3">
      <c r="A607" s="4"/>
      <c r="B607" s="676" t="s">
        <v>98</v>
      </c>
      <c r="C607" s="677"/>
      <c r="D607" s="677"/>
      <c r="E607" s="677"/>
      <c r="F607" s="677"/>
      <c r="G607" s="678"/>
      <c r="H607" s="37"/>
      <c r="I607" s="37"/>
      <c r="J607" s="37"/>
    </row>
    <row r="608" spans="1:10" x14ac:dyDescent="0.3">
      <c r="A608" s="4"/>
      <c r="C608" s="7"/>
      <c r="H608" s="37"/>
      <c r="I608" s="37"/>
      <c r="J608" s="37"/>
    </row>
    <row r="609" spans="1:23" ht="15.5" x14ac:dyDescent="0.35">
      <c r="A609" s="4"/>
      <c r="C609" s="7"/>
      <c r="H609" s="37"/>
      <c r="I609" s="37"/>
      <c r="J609" s="37"/>
      <c r="T609"/>
      <c r="U609"/>
      <c r="V609"/>
      <c r="W609"/>
    </row>
    <row r="610" spans="1:23" ht="15.5" x14ac:dyDescent="0.35">
      <c r="A610" s="4"/>
      <c r="B610" s="7" t="s">
        <v>206</v>
      </c>
      <c r="C610" s="33"/>
      <c r="D610" s="33"/>
      <c r="E610" s="33"/>
      <c r="F610" s="683" t="s">
        <v>17</v>
      </c>
      <c r="G610" s="683"/>
      <c r="H610" s="683"/>
      <c r="I610" s="683"/>
      <c r="T610"/>
      <c r="U610"/>
      <c r="V610"/>
      <c r="W610"/>
    </row>
    <row r="611" spans="1:23" ht="35.25" customHeight="1" x14ac:dyDescent="0.35">
      <c r="A611" s="4"/>
      <c r="B611" s="639" t="s">
        <v>537</v>
      </c>
      <c r="C611" s="565" t="s">
        <v>19</v>
      </c>
      <c r="D611" s="585" t="s">
        <v>132</v>
      </c>
      <c r="E611" s="588"/>
      <c r="F611" s="588"/>
      <c r="G611" s="588"/>
      <c r="H611" s="588"/>
      <c r="I611" s="588"/>
      <c r="J611" s="586"/>
      <c r="K611" s="765" t="s">
        <v>588</v>
      </c>
      <c r="L611" s="674" t="s">
        <v>475</v>
      </c>
      <c r="M611" s="653" t="s">
        <v>67</v>
      </c>
      <c r="N611" s="573" t="s">
        <v>410</v>
      </c>
      <c r="O611" s="574"/>
      <c r="P611" s="570"/>
      <c r="Q611" s="578" t="s">
        <v>534</v>
      </c>
      <c r="R611" s="578"/>
      <c r="S611"/>
      <c r="T611"/>
    </row>
    <row r="612" spans="1:23" ht="27" customHeight="1" x14ac:dyDescent="0.35">
      <c r="A612" s="4"/>
      <c r="B612" s="640"/>
      <c r="C612" s="629"/>
      <c r="D612" s="605" t="s">
        <v>477</v>
      </c>
      <c r="E612" s="565" t="s">
        <v>58</v>
      </c>
      <c r="F612" s="565" t="s">
        <v>59</v>
      </c>
      <c r="G612" s="565" t="s">
        <v>60</v>
      </c>
      <c r="H612" s="579" t="s">
        <v>61</v>
      </c>
      <c r="I612" s="580"/>
      <c r="J612" s="581"/>
      <c r="K612" s="765"/>
      <c r="L612" s="674"/>
      <c r="M612" s="653"/>
      <c r="N612" s="575"/>
      <c r="O612" s="576"/>
      <c r="P612" s="572"/>
      <c r="Q612" s="578"/>
      <c r="R612" s="578"/>
      <c r="S612"/>
      <c r="T612"/>
    </row>
    <row r="613" spans="1:23" ht="28.5" customHeight="1" x14ac:dyDescent="0.35">
      <c r="A613" s="4"/>
      <c r="B613" s="640"/>
      <c r="C613" s="629"/>
      <c r="D613" s="606"/>
      <c r="E613" s="589"/>
      <c r="F613" s="589"/>
      <c r="G613" s="589"/>
      <c r="H613" s="582"/>
      <c r="I613" s="583"/>
      <c r="J613" s="584"/>
      <c r="K613" s="765"/>
      <c r="L613" s="674"/>
      <c r="M613" s="653"/>
      <c r="N613" s="587" t="s">
        <v>616</v>
      </c>
      <c r="O613" s="567" t="s">
        <v>613</v>
      </c>
      <c r="P613" s="570" t="s">
        <v>407</v>
      </c>
      <c r="Q613" s="577" t="s">
        <v>144</v>
      </c>
      <c r="R613" s="577" t="s">
        <v>145</v>
      </c>
      <c r="S613"/>
      <c r="T613"/>
    </row>
    <row r="614" spans="1:23" ht="15" customHeight="1" x14ac:dyDescent="0.35">
      <c r="A614" s="4"/>
      <c r="B614" s="640"/>
      <c r="C614" s="629"/>
      <c r="D614" s="606"/>
      <c r="E614" s="589"/>
      <c r="F614" s="589"/>
      <c r="G614" s="589"/>
      <c r="H614" s="565" t="s">
        <v>591</v>
      </c>
      <c r="I614" s="585" t="s">
        <v>617</v>
      </c>
      <c r="J614" s="586"/>
      <c r="K614" s="765"/>
      <c r="L614" s="674"/>
      <c r="M614" s="653"/>
      <c r="N614" s="587"/>
      <c r="O614" s="568"/>
      <c r="P614" s="571"/>
      <c r="Q614" s="577"/>
      <c r="R614" s="577"/>
      <c r="S614"/>
      <c r="T614"/>
    </row>
    <row r="615" spans="1:23" ht="60.75" customHeight="1" x14ac:dyDescent="0.35">
      <c r="A615" s="4"/>
      <c r="B615" s="640"/>
      <c r="C615" s="629"/>
      <c r="D615" s="607"/>
      <c r="E615" s="566"/>
      <c r="F615" s="566"/>
      <c r="G615" s="566"/>
      <c r="H615" s="566"/>
      <c r="I615" s="520" t="s">
        <v>351</v>
      </c>
      <c r="J615" s="408" t="s">
        <v>178</v>
      </c>
      <c r="K615" s="765"/>
      <c r="L615" s="674"/>
      <c r="M615" s="653"/>
      <c r="N615" s="587"/>
      <c r="O615" s="569"/>
      <c r="P615" s="572"/>
      <c r="Q615" s="577"/>
      <c r="R615" s="577"/>
      <c r="S615"/>
      <c r="T615"/>
    </row>
    <row r="616" spans="1:23" ht="15.5" x14ac:dyDescent="0.35">
      <c r="A616" s="4"/>
      <c r="B616" s="641"/>
      <c r="C616" s="604"/>
      <c r="D616" s="19">
        <v>1</v>
      </c>
      <c r="E616" s="22">
        <f>D616+1</f>
        <v>2</v>
      </c>
      <c r="F616" s="22">
        <f t="shared" ref="F616:L616" si="51">E616+1</f>
        <v>3</v>
      </c>
      <c r="G616" s="22">
        <f t="shared" si="51"/>
        <v>4</v>
      </c>
      <c r="H616" s="22">
        <f t="shared" si="51"/>
        <v>5</v>
      </c>
      <c r="I616" s="22">
        <f t="shared" si="51"/>
        <v>6</v>
      </c>
      <c r="J616" s="22">
        <f t="shared" si="51"/>
        <v>7</v>
      </c>
      <c r="K616" s="22">
        <f t="shared" si="51"/>
        <v>8</v>
      </c>
      <c r="L616" s="22">
        <f t="shared" si="51"/>
        <v>9</v>
      </c>
      <c r="M616" s="253">
        <v>12</v>
      </c>
      <c r="N616" s="489">
        <f>L616+1</f>
        <v>10</v>
      </c>
      <c r="O616" s="489">
        <f>N616+1</f>
        <v>11</v>
      </c>
      <c r="P616" s="489">
        <f t="shared" ref="P616:R616" si="52">O616+1</f>
        <v>12</v>
      </c>
      <c r="Q616" s="489">
        <f t="shared" si="52"/>
        <v>13</v>
      </c>
      <c r="R616" s="489">
        <f t="shared" si="52"/>
        <v>14</v>
      </c>
      <c r="S616"/>
      <c r="T616"/>
    </row>
    <row r="617" spans="1:23" ht="15.5" x14ac:dyDescent="0.35">
      <c r="A617" s="4"/>
      <c r="B617" s="26" t="s">
        <v>99</v>
      </c>
      <c r="C617" s="252">
        <f>C602+1</f>
        <v>150</v>
      </c>
      <c r="D617" s="13"/>
      <c r="E617" s="13"/>
      <c r="F617" s="13"/>
      <c r="G617" s="13"/>
      <c r="H617" s="13"/>
      <c r="I617" s="13"/>
      <c r="J617" s="70"/>
      <c r="K617" s="13"/>
      <c r="L617" s="13"/>
      <c r="M617" s="231"/>
      <c r="N617" s="13"/>
      <c r="O617" s="13"/>
      <c r="P617" s="13"/>
      <c r="Q617" s="13"/>
      <c r="R617" s="13"/>
      <c r="S617"/>
      <c r="T617"/>
    </row>
    <row r="618" spans="1:23" ht="15.5" x14ac:dyDescent="0.35">
      <c r="A618" s="4"/>
      <c r="B618" s="523" t="s">
        <v>636</v>
      </c>
      <c r="C618" s="258">
        <f>C617+1</f>
        <v>151</v>
      </c>
      <c r="D618" s="13"/>
      <c r="E618" s="13"/>
      <c r="F618" s="13"/>
      <c r="G618" s="13"/>
      <c r="H618" s="13"/>
      <c r="I618" s="13"/>
      <c r="J618" s="70"/>
      <c r="K618" s="13"/>
      <c r="L618" s="13"/>
      <c r="M618" s="231"/>
      <c r="N618" s="13"/>
      <c r="O618" s="13"/>
      <c r="P618" s="13"/>
      <c r="Q618" s="13"/>
      <c r="R618" s="13"/>
      <c r="S618"/>
      <c r="T618"/>
    </row>
    <row r="619" spans="1:23" ht="15.5" x14ac:dyDescent="0.35">
      <c r="A619" s="4"/>
      <c r="B619" s="35" t="s">
        <v>158</v>
      </c>
      <c r="C619" s="258">
        <f t="shared" ref="C619:C641" si="53">C618+1</f>
        <v>152</v>
      </c>
      <c r="D619" s="70"/>
      <c r="E619" s="70"/>
      <c r="F619" s="70"/>
      <c r="G619" s="70"/>
      <c r="H619" s="70"/>
      <c r="I619" s="70"/>
      <c r="J619" s="70"/>
      <c r="K619" s="70"/>
      <c r="L619" s="70"/>
      <c r="M619" s="181"/>
      <c r="N619" s="70"/>
      <c r="O619" s="70"/>
      <c r="P619" s="70"/>
      <c r="Q619" s="70"/>
      <c r="R619" s="70"/>
      <c r="S619"/>
      <c r="T619"/>
    </row>
    <row r="620" spans="1:23" ht="15.5" x14ac:dyDescent="0.35">
      <c r="A620" s="4"/>
      <c r="B620" s="35" t="s">
        <v>163</v>
      </c>
      <c r="C620" s="258">
        <f t="shared" si="53"/>
        <v>153</v>
      </c>
      <c r="D620" s="70"/>
      <c r="E620" s="70"/>
      <c r="F620" s="70"/>
      <c r="G620" s="70"/>
      <c r="H620" s="70"/>
      <c r="I620" s="70"/>
      <c r="J620" s="70"/>
      <c r="K620" s="70"/>
      <c r="L620" s="70"/>
      <c r="M620" s="181"/>
      <c r="N620" s="70"/>
      <c r="O620" s="70"/>
      <c r="P620" s="70"/>
      <c r="Q620" s="70"/>
      <c r="R620" s="70"/>
      <c r="S620"/>
      <c r="T620"/>
    </row>
    <row r="621" spans="1:23" ht="15.5" x14ac:dyDescent="0.35">
      <c r="A621" s="4"/>
      <c r="B621" s="35" t="s">
        <v>160</v>
      </c>
      <c r="C621" s="258">
        <f t="shared" si="53"/>
        <v>154</v>
      </c>
      <c r="D621" s="70"/>
      <c r="E621" s="70"/>
      <c r="F621" s="70"/>
      <c r="G621" s="70"/>
      <c r="H621" s="70"/>
      <c r="I621" s="70"/>
      <c r="J621" s="70"/>
      <c r="K621" s="70"/>
      <c r="L621" s="70"/>
      <c r="M621" s="181"/>
      <c r="N621" s="70"/>
      <c r="O621" s="70"/>
      <c r="P621" s="70"/>
      <c r="Q621" s="70"/>
      <c r="R621" s="70"/>
      <c r="S621"/>
      <c r="T621"/>
    </row>
    <row r="622" spans="1:23" ht="15.5" x14ac:dyDescent="0.35">
      <c r="A622" s="4"/>
      <c r="B622" s="35" t="s">
        <v>161</v>
      </c>
      <c r="C622" s="258">
        <f t="shared" si="53"/>
        <v>155</v>
      </c>
      <c r="D622" s="70"/>
      <c r="E622" s="70"/>
      <c r="F622" s="70"/>
      <c r="G622" s="70"/>
      <c r="H622" s="70"/>
      <c r="I622" s="70"/>
      <c r="J622" s="70"/>
      <c r="K622" s="70"/>
      <c r="L622" s="70"/>
      <c r="M622" s="181"/>
      <c r="N622" s="70"/>
      <c r="O622" s="70"/>
      <c r="P622" s="70"/>
      <c r="Q622" s="70"/>
      <c r="R622" s="70"/>
      <c r="S622"/>
      <c r="T622"/>
    </row>
    <row r="623" spans="1:23" ht="15.5" x14ac:dyDescent="0.35">
      <c r="A623" s="4"/>
      <c r="B623" s="35" t="s">
        <v>162</v>
      </c>
      <c r="C623" s="258">
        <f t="shared" si="53"/>
        <v>156</v>
      </c>
      <c r="D623" s="70"/>
      <c r="E623" s="70"/>
      <c r="F623" s="70"/>
      <c r="G623" s="70"/>
      <c r="H623" s="70"/>
      <c r="I623" s="70"/>
      <c r="J623" s="70"/>
      <c r="K623" s="70"/>
      <c r="L623" s="70"/>
      <c r="M623" s="181"/>
      <c r="N623" s="70"/>
      <c r="O623" s="70"/>
      <c r="P623" s="70"/>
      <c r="Q623" s="70"/>
      <c r="R623" s="70"/>
      <c r="S623"/>
      <c r="T623"/>
    </row>
    <row r="624" spans="1:23" ht="16.5" x14ac:dyDescent="0.35">
      <c r="A624" s="4"/>
      <c r="B624" s="35" t="s">
        <v>538</v>
      </c>
      <c r="C624" s="258">
        <f t="shared" si="53"/>
        <v>157</v>
      </c>
      <c r="D624" s="60"/>
      <c r="E624" s="60"/>
      <c r="F624" s="60"/>
      <c r="G624" s="60"/>
      <c r="H624" s="60"/>
      <c r="I624" s="60"/>
      <c r="J624" s="70"/>
      <c r="K624" s="60"/>
      <c r="L624" s="60"/>
      <c r="M624" s="231"/>
      <c r="N624" s="60"/>
      <c r="O624" s="60"/>
      <c r="P624" s="60"/>
      <c r="Q624" s="60"/>
      <c r="R624" s="60"/>
      <c r="S624"/>
      <c r="T624"/>
    </row>
    <row r="625" spans="1:20" ht="15.5" x14ac:dyDescent="0.35">
      <c r="A625" s="4"/>
      <c r="B625" s="35" t="s">
        <v>100</v>
      </c>
      <c r="C625" s="258">
        <f t="shared" si="53"/>
        <v>158</v>
      </c>
      <c r="D625" s="60"/>
      <c r="E625" s="60"/>
      <c r="F625" s="60"/>
      <c r="G625" s="60"/>
      <c r="H625" s="60"/>
      <c r="I625" s="60"/>
      <c r="J625" s="70"/>
      <c r="K625" s="60"/>
      <c r="L625" s="60"/>
      <c r="M625" s="231"/>
      <c r="N625" s="60"/>
      <c r="O625" s="60"/>
      <c r="P625" s="60"/>
      <c r="Q625" s="60"/>
      <c r="R625" s="60"/>
      <c r="S625"/>
      <c r="T625"/>
    </row>
    <row r="626" spans="1:20" ht="15.5" x14ac:dyDescent="0.35">
      <c r="A626" s="4"/>
      <c r="B626" s="523" t="s">
        <v>637</v>
      </c>
      <c r="C626" s="258">
        <f t="shared" si="53"/>
        <v>159</v>
      </c>
      <c r="D626" s="60"/>
      <c r="E626" s="60"/>
      <c r="F626" s="60"/>
      <c r="G626" s="60"/>
      <c r="H626" s="60"/>
      <c r="I626" s="60"/>
      <c r="J626" s="70"/>
      <c r="K626" s="60"/>
      <c r="L626" s="60"/>
      <c r="M626" s="231"/>
      <c r="N626" s="60"/>
      <c r="O626" s="60"/>
      <c r="P626" s="60"/>
      <c r="Q626" s="60"/>
      <c r="R626" s="60"/>
      <c r="S626"/>
      <c r="T626"/>
    </row>
    <row r="627" spans="1:20" ht="15.5" x14ac:dyDescent="0.35">
      <c r="A627" s="4"/>
      <c r="B627" s="35" t="s">
        <v>158</v>
      </c>
      <c r="C627" s="258">
        <f t="shared" si="53"/>
        <v>160</v>
      </c>
      <c r="D627" s="70"/>
      <c r="E627" s="70"/>
      <c r="F627" s="70"/>
      <c r="G627" s="70"/>
      <c r="H627" s="70"/>
      <c r="I627" s="70"/>
      <c r="J627" s="70"/>
      <c r="K627" s="70"/>
      <c r="L627" s="70"/>
      <c r="M627" s="181"/>
      <c r="N627" s="70"/>
      <c r="O627" s="70"/>
      <c r="P627" s="70"/>
      <c r="Q627" s="70"/>
      <c r="R627" s="70"/>
      <c r="S627"/>
      <c r="T627"/>
    </row>
    <row r="628" spans="1:20" ht="15.5" x14ac:dyDescent="0.35">
      <c r="A628" s="4"/>
      <c r="B628" s="35" t="s">
        <v>163</v>
      </c>
      <c r="C628" s="258">
        <f t="shared" si="53"/>
        <v>161</v>
      </c>
      <c r="D628" s="70"/>
      <c r="E628" s="70"/>
      <c r="F628" s="70"/>
      <c r="G628" s="70"/>
      <c r="H628" s="70"/>
      <c r="I628" s="70"/>
      <c r="J628" s="70"/>
      <c r="K628" s="70"/>
      <c r="L628" s="70"/>
      <c r="M628" s="181"/>
      <c r="N628" s="70"/>
      <c r="O628" s="70"/>
      <c r="P628" s="70"/>
      <c r="Q628" s="70"/>
      <c r="R628" s="70"/>
      <c r="S628"/>
      <c r="T628"/>
    </row>
    <row r="629" spans="1:20" ht="15.5" x14ac:dyDescent="0.35">
      <c r="A629" s="4"/>
      <c r="B629" s="35" t="s">
        <v>160</v>
      </c>
      <c r="C629" s="258">
        <f t="shared" si="53"/>
        <v>162</v>
      </c>
      <c r="D629" s="70"/>
      <c r="E629" s="70"/>
      <c r="F629" s="70"/>
      <c r="G629" s="70"/>
      <c r="H629" s="70"/>
      <c r="I629" s="70"/>
      <c r="J629" s="70"/>
      <c r="K629" s="70"/>
      <c r="L629" s="70"/>
      <c r="M629" s="181"/>
      <c r="N629" s="70"/>
      <c r="O629" s="70"/>
      <c r="P629" s="70"/>
      <c r="Q629" s="70"/>
      <c r="R629" s="70"/>
      <c r="S629"/>
      <c r="T629"/>
    </row>
    <row r="630" spans="1:20" ht="15.5" x14ac:dyDescent="0.35">
      <c r="A630" s="4"/>
      <c r="B630" s="35" t="s">
        <v>161</v>
      </c>
      <c r="C630" s="258">
        <f t="shared" si="53"/>
        <v>163</v>
      </c>
      <c r="D630" s="70"/>
      <c r="E630" s="70"/>
      <c r="F630" s="70"/>
      <c r="G630" s="70"/>
      <c r="H630" s="70"/>
      <c r="I630" s="70"/>
      <c r="J630" s="70"/>
      <c r="K630" s="70"/>
      <c r="L630" s="70"/>
      <c r="M630" s="181"/>
      <c r="N630" s="70"/>
      <c r="O630" s="70"/>
      <c r="P630" s="70"/>
      <c r="Q630" s="70"/>
      <c r="R630" s="70"/>
      <c r="S630"/>
      <c r="T630"/>
    </row>
    <row r="631" spans="1:20" ht="15.5" x14ac:dyDescent="0.35">
      <c r="A631" s="4"/>
      <c r="B631" s="35" t="s">
        <v>162</v>
      </c>
      <c r="C631" s="258">
        <f t="shared" si="53"/>
        <v>164</v>
      </c>
      <c r="D631" s="70"/>
      <c r="E631" s="70"/>
      <c r="F631" s="70"/>
      <c r="G631" s="70"/>
      <c r="H631" s="70"/>
      <c r="I631" s="70"/>
      <c r="J631" s="70"/>
      <c r="K631" s="70"/>
      <c r="L631" s="70"/>
      <c r="M631" s="181"/>
      <c r="N631" s="70"/>
      <c r="O631" s="70"/>
      <c r="P631" s="70"/>
      <c r="Q631" s="70"/>
      <c r="R631" s="70"/>
      <c r="S631"/>
      <c r="T631"/>
    </row>
    <row r="632" spans="1:20" ht="16.5" x14ac:dyDescent="0.35">
      <c r="A632" s="4"/>
      <c r="B632" s="35" t="s">
        <v>538</v>
      </c>
      <c r="C632" s="258">
        <f t="shared" si="53"/>
        <v>165</v>
      </c>
      <c r="D632" s="60"/>
      <c r="E632" s="60"/>
      <c r="F632" s="60"/>
      <c r="G632" s="60"/>
      <c r="H632" s="60"/>
      <c r="I632" s="60"/>
      <c r="J632" s="70"/>
      <c r="K632" s="60"/>
      <c r="L632" s="60"/>
      <c r="M632" s="231"/>
      <c r="N632" s="60"/>
      <c r="O632" s="60"/>
      <c r="P632" s="60"/>
      <c r="Q632" s="60"/>
      <c r="R632" s="60"/>
      <c r="S632"/>
      <c r="T632"/>
    </row>
    <row r="633" spans="1:20" ht="15.5" x14ac:dyDescent="0.35">
      <c r="A633" s="4"/>
      <c r="B633" s="35" t="s">
        <v>100</v>
      </c>
      <c r="C633" s="258">
        <f t="shared" si="53"/>
        <v>166</v>
      </c>
      <c r="D633" s="60"/>
      <c r="E633" s="60"/>
      <c r="F633" s="60"/>
      <c r="G633" s="60"/>
      <c r="H633" s="60"/>
      <c r="I633" s="60"/>
      <c r="J633" s="70"/>
      <c r="K633" s="60"/>
      <c r="L633" s="60"/>
      <c r="M633" s="231"/>
      <c r="N633" s="60"/>
      <c r="O633" s="60"/>
      <c r="P633" s="60"/>
      <c r="Q633" s="60"/>
      <c r="R633" s="60"/>
      <c r="S633"/>
      <c r="T633"/>
    </row>
    <row r="634" spans="1:20" ht="15.5" x14ac:dyDescent="0.35">
      <c r="A634" s="4"/>
      <c r="B634" s="523" t="s">
        <v>638</v>
      </c>
      <c r="C634" s="258">
        <f t="shared" si="53"/>
        <v>167</v>
      </c>
      <c r="D634" s="60"/>
      <c r="E634" s="60"/>
      <c r="F634" s="60"/>
      <c r="G634" s="60"/>
      <c r="H634" s="60"/>
      <c r="I634" s="60"/>
      <c r="J634" s="70"/>
      <c r="K634" s="60"/>
      <c r="L634" s="60"/>
      <c r="M634" s="231"/>
      <c r="N634" s="60"/>
      <c r="O634" s="60"/>
      <c r="P634" s="60"/>
      <c r="Q634" s="60"/>
      <c r="R634" s="60"/>
      <c r="S634"/>
      <c r="T634"/>
    </row>
    <row r="635" spans="1:20" ht="15.5" x14ac:dyDescent="0.35">
      <c r="A635" s="4"/>
      <c r="B635" s="35" t="s">
        <v>158</v>
      </c>
      <c r="C635" s="258">
        <f t="shared" si="53"/>
        <v>168</v>
      </c>
      <c r="D635" s="70"/>
      <c r="E635" s="70"/>
      <c r="F635" s="70"/>
      <c r="G635" s="70"/>
      <c r="H635" s="70"/>
      <c r="I635" s="70"/>
      <c r="J635" s="70"/>
      <c r="K635" s="70"/>
      <c r="L635" s="70"/>
      <c r="M635" s="181"/>
      <c r="N635" s="70"/>
      <c r="O635" s="70"/>
      <c r="P635" s="70"/>
      <c r="Q635" s="70"/>
      <c r="R635" s="70"/>
      <c r="S635"/>
      <c r="T635"/>
    </row>
    <row r="636" spans="1:20" ht="15.5" x14ac:dyDescent="0.35">
      <c r="A636" s="4"/>
      <c r="B636" s="35" t="s">
        <v>163</v>
      </c>
      <c r="C636" s="258">
        <f t="shared" si="53"/>
        <v>169</v>
      </c>
      <c r="D636" s="70"/>
      <c r="E636" s="70"/>
      <c r="F636" s="70"/>
      <c r="G636" s="70"/>
      <c r="H636" s="70"/>
      <c r="I636" s="70"/>
      <c r="J636" s="70"/>
      <c r="K636" s="70"/>
      <c r="L636" s="70"/>
      <c r="M636" s="181"/>
      <c r="N636" s="70"/>
      <c r="O636" s="70"/>
      <c r="P636" s="70"/>
      <c r="Q636" s="70"/>
      <c r="R636" s="70"/>
      <c r="S636"/>
      <c r="T636"/>
    </row>
    <row r="637" spans="1:20" ht="15.5" x14ac:dyDescent="0.35">
      <c r="A637" s="4"/>
      <c r="B637" s="35" t="s">
        <v>160</v>
      </c>
      <c r="C637" s="258">
        <f t="shared" si="53"/>
        <v>170</v>
      </c>
      <c r="D637" s="70"/>
      <c r="E637" s="70"/>
      <c r="F637" s="70"/>
      <c r="G637" s="70"/>
      <c r="H637" s="70"/>
      <c r="I637" s="70"/>
      <c r="J637" s="70"/>
      <c r="K637" s="70"/>
      <c r="L637" s="70"/>
      <c r="M637" s="181"/>
      <c r="N637" s="70"/>
      <c r="O637" s="70"/>
      <c r="P637" s="70"/>
      <c r="Q637" s="70"/>
      <c r="R637" s="70"/>
      <c r="S637"/>
      <c r="T637"/>
    </row>
    <row r="638" spans="1:20" ht="15.5" x14ac:dyDescent="0.35">
      <c r="A638" s="4"/>
      <c r="B638" s="35" t="s">
        <v>161</v>
      </c>
      <c r="C638" s="258">
        <f t="shared" si="53"/>
        <v>171</v>
      </c>
      <c r="D638" s="70"/>
      <c r="E638" s="70"/>
      <c r="F638" s="70"/>
      <c r="G638" s="70"/>
      <c r="H638" s="70"/>
      <c r="I638" s="70"/>
      <c r="J638" s="70"/>
      <c r="K638" s="70"/>
      <c r="L638" s="70"/>
      <c r="M638" s="181"/>
      <c r="N638" s="70"/>
      <c r="O638" s="70"/>
      <c r="P638" s="70"/>
      <c r="Q638" s="70"/>
      <c r="R638" s="70"/>
      <c r="S638"/>
      <c r="T638"/>
    </row>
    <row r="639" spans="1:20" ht="15.5" x14ac:dyDescent="0.35">
      <c r="A639" s="4"/>
      <c r="B639" s="35" t="s">
        <v>162</v>
      </c>
      <c r="C639" s="258">
        <f t="shared" si="53"/>
        <v>172</v>
      </c>
      <c r="D639" s="70"/>
      <c r="E639" s="70"/>
      <c r="F639" s="70"/>
      <c r="G639" s="70"/>
      <c r="H639" s="70"/>
      <c r="I639" s="70"/>
      <c r="J639" s="70"/>
      <c r="K639" s="70"/>
      <c r="L639" s="70"/>
      <c r="M639" s="181"/>
      <c r="N639" s="70"/>
      <c r="O639" s="70"/>
      <c r="P639" s="70"/>
      <c r="Q639" s="70"/>
      <c r="R639" s="70"/>
      <c r="S639"/>
      <c r="T639"/>
    </row>
    <row r="640" spans="1:20" ht="16.5" x14ac:dyDescent="0.35">
      <c r="A640" s="4"/>
      <c r="B640" s="35" t="s">
        <v>538</v>
      </c>
      <c r="C640" s="258">
        <f t="shared" si="53"/>
        <v>173</v>
      </c>
      <c r="D640" s="13"/>
      <c r="E640" s="13"/>
      <c r="F640" s="13"/>
      <c r="G640" s="13"/>
      <c r="H640" s="13"/>
      <c r="I640" s="13"/>
      <c r="J640" s="70"/>
      <c r="K640" s="13"/>
      <c r="L640" s="13"/>
      <c r="M640" s="231"/>
      <c r="N640" s="13"/>
      <c r="O640" s="13"/>
      <c r="P640" s="13"/>
      <c r="Q640" s="13"/>
      <c r="R640" s="13"/>
      <c r="S640"/>
      <c r="T640"/>
    </row>
    <row r="641" spans="1:23" ht="15.5" x14ac:dyDescent="0.35">
      <c r="A641" s="4"/>
      <c r="B641" s="36" t="s">
        <v>100</v>
      </c>
      <c r="C641" s="258">
        <f t="shared" si="53"/>
        <v>174</v>
      </c>
      <c r="D641" s="13"/>
      <c r="E641" s="13"/>
      <c r="F641" s="13"/>
      <c r="G641" s="13"/>
      <c r="H641" s="13"/>
      <c r="I641" s="13"/>
      <c r="J641" s="70"/>
      <c r="K641" s="13"/>
      <c r="L641" s="13"/>
      <c r="M641" s="231"/>
      <c r="N641" s="13"/>
      <c r="O641" s="13"/>
      <c r="P641" s="13"/>
      <c r="Q641" s="13"/>
      <c r="R641" s="13"/>
      <c r="S641"/>
      <c r="T641"/>
    </row>
    <row r="642" spans="1:23" ht="15.5" x14ac:dyDescent="0.35">
      <c r="A642" s="4"/>
      <c r="B642" s="686" t="s">
        <v>225</v>
      </c>
      <c r="C642" s="686"/>
      <c r="D642" s="686"/>
      <c r="E642" s="686"/>
      <c r="F642" s="686"/>
      <c r="G642" s="686"/>
      <c r="H642" s="686"/>
      <c r="I642" s="686"/>
      <c r="J642" s="686"/>
      <c r="K642" s="686"/>
      <c r="L642" s="686"/>
      <c r="M642" s="686"/>
      <c r="N642" s="686"/>
      <c r="T642"/>
      <c r="U642"/>
      <c r="V642"/>
      <c r="W642"/>
    </row>
    <row r="643" spans="1:23" ht="15.5" x14ac:dyDescent="0.35">
      <c r="A643" s="4"/>
      <c r="B643" s="637" t="s">
        <v>412</v>
      </c>
      <c r="C643" s="637"/>
      <c r="D643" s="637"/>
      <c r="E643" s="637"/>
      <c r="F643" s="637"/>
      <c r="G643" s="637"/>
      <c r="H643" s="637"/>
      <c r="I643" s="637"/>
      <c r="J643" s="38"/>
      <c r="K643" s="38"/>
      <c r="L643" s="38"/>
      <c r="M643" s="38"/>
      <c r="N643" s="38"/>
      <c r="T643"/>
      <c r="U643"/>
      <c r="V643"/>
      <c r="W643"/>
    </row>
    <row r="644" spans="1:23" ht="15.5" x14ac:dyDescent="0.35">
      <c r="A644" s="4"/>
      <c r="B644" s="398" t="s">
        <v>533</v>
      </c>
      <c r="C644" s="349"/>
      <c r="D644" s="349"/>
      <c r="E644" s="349"/>
      <c r="F644" s="349"/>
      <c r="G644" s="349"/>
      <c r="H644" s="349"/>
      <c r="I644" s="349"/>
      <c r="J644" s="352"/>
      <c r="K644" s="352"/>
      <c r="L644" s="352"/>
      <c r="M644" s="352"/>
      <c r="N644" s="352"/>
      <c r="T644"/>
      <c r="U644"/>
      <c r="V644"/>
      <c r="W644"/>
    </row>
    <row r="645" spans="1:23" x14ac:dyDescent="0.3">
      <c r="A645" s="4"/>
      <c r="B645" s="686" t="s">
        <v>539</v>
      </c>
      <c r="C645" s="687"/>
      <c r="D645" s="687"/>
      <c r="E645" s="687"/>
      <c r="F645" s="687"/>
      <c r="G645" s="38"/>
      <c r="H645" s="38"/>
      <c r="I645" s="38"/>
      <c r="J645" s="38"/>
      <c r="K645" s="38"/>
      <c r="L645" s="38"/>
      <c r="M645" s="38"/>
      <c r="N645" s="38"/>
    </row>
    <row r="646" spans="1:23" x14ac:dyDescent="0.3">
      <c r="A646" s="4"/>
      <c r="C646" s="7"/>
      <c r="H646" s="37"/>
      <c r="I646" s="37"/>
      <c r="J646" s="37"/>
    </row>
    <row r="647" spans="1:23" x14ac:dyDescent="0.3">
      <c r="A647" s="4"/>
      <c r="B647" s="7" t="s">
        <v>207</v>
      </c>
      <c r="C647" s="33"/>
      <c r="D647" s="33"/>
      <c r="E647" s="33"/>
      <c r="F647" s="683" t="s">
        <v>17</v>
      </c>
      <c r="G647" s="683"/>
      <c r="H647" s="683"/>
      <c r="I647" s="683"/>
    </row>
    <row r="648" spans="1:23" ht="34.5" customHeight="1" x14ac:dyDescent="0.3">
      <c r="A648" s="4"/>
      <c r="B648" s="639" t="s">
        <v>537</v>
      </c>
      <c r="C648" s="565" t="s">
        <v>19</v>
      </c>
      <c r="D648" s="585" t="s">
        <v>132</v>
      </c>
      <c r="E648" s="588"/>
      <c r="F648" s="588"/>
      <c r="G648" s="588"/>
      <c r="H648" s="588"/>
      <c r="I648" s="588"/>
      <c r="J648" s="586"/>
      <c r="K648" s="765" t="s">
        <v>588</v>
      </c>
      <c r="L648" s="674" t="s">
        <v>475</v>
      </c>
      <c r="M648" s="653" t="s">
        <v>67</v>
      </c>
      <c r="N648" s="573" t="s">
        <v>410</v>
      </c>
      <c r="O648" s="574"/>
      <c r="P648" s="570"/>
      <c r="Q648" s="578" t="s">
        <v>534</v>
      </c>
      <c r="R648" s="578"/>
    </row>
    <row r="649" spans="1:23" ht="14.25" customHeight="1" x14ac:dyDescent="0.3">
      <c r="A649" s="4"/>
      <c r="B649" s="684"/>
      <c r="C649" s="629"/>
      <c r="D649" s="605" t="s">
        <v>477</v>
      </c>
      <c r="E649" s="565" t="s">
        <v>58</v>
      </c>
      <c r="F649" s="565" t="s">
        <v>59</v>
      </c>
      <c r="G649" s="565" t="s">
        <v>60</v>
      </c>
      <c r="H649" s="579" t="s">
        <v>61</v>
      </c>
      <c r="I649" s="580"/>
      <c r="J649" s="581"/>
      <c r="K649" s="765"/>
      <c r="L649" s="674"/>
      <c r="M649" s="653"/>
      <c r="N649" s="575"/>
      <c r="O649" s="576"/>
      <c r="P649" s="572"/>
      <c r="Q649" s="578"/>
      <c r="R649" s="578"/>
    </row>
    <row r="650" spans="1:23" ht="14" customHeight="1" x14ac:dyDescent="0.3">
      <c r="A650" s="4"/>
      <c r="B650" s="684"/>
      <c r="C650" s="629"/>
      <c r="D650" s="606"/>
      <c r="E650" s="589"/>
      <c r="F650" s="589"/>
      <c r="G650" s="589"/>
      <c r="H650" s="582"/>
      <c r="I650" s="583"/>
      <c r="J650" s="584"/>
      <c r="K650" s="765"/>
      <c r="L650" s="674"/>
      <c r="M650" s="653"/>
      <c r="N650" s="587" t="s">
        <v>616</v>
      </c>
      <c r="O650" s="567" t="s">
        <v>613</v>
      </c>
      <c r="P650" s="570" t="s">
        <v>407</v>
      </c>
      <c r="Q650" s="577" t="s">
        <v>144</v>
      </c>
      <c r="R650" s="577" t="s">
        <v>145</v>
      </c>
    </row>
    <row r="651" spans="1:23" ht="33.75" customHeight="1" x14ac:dyDescent="0.3">
      <c r="A651" s="4"/>
      <c r="B651" s="684"/>
      <c r="C651" s="629"/>
      <c r="D651" s="606"/>
      <c r="E651" s="589"/>
      <c r="F651" s="589"/>
      <c r="G651" s="589"/>
      <c r="H651" s="565" t="s">
        <v>591</v>
      </c>
      <c r="I651" s="585" t="s">
        <v>617</v>
      </c>
      <c r="J651" s="586"/>
      <c r="K651" s="765"/>
      <c r="L651" s="674"/>
      <c r="M651" s="653"/>
      <c r="N651" s="587"/>
      <c r="O651" s="568"/>
      <c r="P651" s="571"/>
      <c r="Q651" s="577"/>
      <c r="R651" s="577"/>
    </row>
    <row r="652" spans="1:23" ht="54.75" customHeight="1" x14ac:dyDescent="0.3">
      <c r="A652" s="4"/>
      <c r="B652" s="684"/>
      <c r="C652" s="629"/>
      <c r="D652" s="607"/>
      <c r="E652" s="566"/>
      <c r="F652" s="566"/>
      <c r="G652" s="566"/>
      <c r="H652" s="566"/>
      <c r="I652" s="520" t="s">
        <v>351</v>
      </c>
      <c r="J652" s="58" t="s">
        <v>178</v>
      </c>
      <c r="K652" s="765"/>
      <c r="L652" s="674"/>
      <c r="M652" s="653"/>
      <c r="N652" s="587"/>
      <c r="O652" s="569"/>
      <c r="P652" s="572"/>
      <c r="Q652" s="577"/>
      <c r="R652" s="577"/>
    </row>
    <row r="653" spans="1:23" x14ac:dyDescent="0.3">
      <c r="A653" s="4"/>
      <c r="B653" s="685"/>
      <c r="C653" s="604"/>
      <c r="D653" s="19">
        <v>1</v>
      </c>
      <c r="E653" s="22">
        <f>D653+1</f>
        <v>2</v>
      </c>
      <c r="F653" s="22">
        <f t="shared" ref="F653:L653" si="54">E653+1</f>
        <v>3</v>
      </c>
      <c r="G653" s="22">
        <f t="shared" si="54"/>
        <v>4</v>
      </c>
      <c r="H653" s="22">
        <f t="shared" si="54"/>
        <v>5</v>
      </c>
      <c r="I653" s="22">
        <f t="shared" si="54"/>
        <v>6</v>
      </c>
      <c r="J653" s="22">
        <f t="shared" si="54"/>
        <v>7</v>
      </c>
      <c r="K653" s="22">
        <f t="shared" si="54"/>
        <v>8</v>
      </c>
      <c r="L653" s="22">
        <f t="shared" si="54"/>
        <v>9</v>
      </c>
      <c r="M653" s="355">
        <v>12</v>
      </c>
      <c r="N653" s="489">
        <f>L653+1</f>
        <v>10</v>
      </c>
      <c r="O653" s="489">
        <f>N653+1</f>
        <v>11</v>
      </c>
      <c r="P653" s="489">
        <f t="shared" ref="P653:R653" si="55">O653+1</f>
        <v>12</v>
      </c>
      <c r="Q653" s="489">
        <f t="shared" si="55"/>
        <v>13</v>
      </c>
      <c r="R653" s="489">
        <f t="shared" si="55"/>
        <v>14</v>
      </c>
    </row>
    <row r="654" spans="1:23" x14ac:dyDescent="0.3">
      <c r="A654" s="4"/>
      <c r="B654" s="524" t="s">
        <v>639</v>
      </c>
      <c r="C654" s="252">
        <f>C641+1</f>
        <v>175</v>
      </c>
      <c r="D654" s="18"/>
      <c r="E654" s="18"/>
      <c r="F654" s="18"/>
      <c r="G654" s="18"/>
      <c r="H654" s="18"/>
      <c r="I654" s="65"/>
      <c r="J654" s="70"/>
      <c r="K654" s="64"/>
      <c r="L654" s="18"/>
      <c r="M654" s="182"/>
      <c r="N654" s="18"/>
      <c r="O654" s="18"/>
      <c r="P654" s="18"/>
      <c r="Q654" s="18"/>
      <c r="R654" s="18"/>
    </row>
    <row r="655" spans="1:23" x14ac:dyDescent="0.3">
      <c r="A655" s="4"/>
      <c r="B655" s="35" t="s">
        <v>158</v>
      </c>
      <c r="C655" s="258">
        <f t="shared" ref="C655:C677" si="56">C654+1</f>
        <v>176</v>
      </c>
      <c r="D655" s="70"/>
      <c r="E655" s="70"/>
      <c r="F655" s="70"/>
      <c r="G655" s="70"/>
      <c r="H655" s="70"/>
      <c r="I655" s="115"/>
      <c r="J655" s="70"/>
      <c r="K655" s="116"/>
      <c r="L655" s="70"/>
      <c r="M655" s="181"/>
      <c r="N655" s="70"/>
      <c r="O655" s="70"/>
      <c r="P655" s="70"/>
      <c r="Q655" s="70"/>
      <c r="R655" s="70"/>
    </row>
    <row r="656" spans="1:23" x14ac:dyDescent="0.3">
      <c r="A656" s="4"/>
      <c r="B656" s="35" t="s">
        <v>163</v>
      </c>
      <c r="C656" s="258">
        <f t="shared" si="56"/>
        <v>177</v>
      </c>
      <c r="D656" s="70"/>
      <c r="E656" s="70"/>
      <c r="F656" s="70"/>
      <c r="G656" s="70"/>
      <c r="H656" s="70"/>
      <c r="I656" s="115"/>
      <c r="J656" s="70"/>
      <c r="K656" s="116"/>
      <c r="L656" s="70"/>
      <c r="M656" s="181"/>
      <c r="N656" s="70"/>
      <c r="O656" s="70"/>
      <c r="P656" s="70"/>
      <c r="Q656" s="70"/>
      <c r="R656" s="70"/>
    </row>
    <row r="657" spans="1:18" x14ac:dyDescent="0.3">
      <c r="A657" s="4"/>
      <c r="B657" s="35" t="s">
        <v>160</v>
      </c>
      <c r="C657" s="258">
        <f t="shared" si="56"/>
        <v>178</v>
      </c>
      <c r="D657" s="70"/>
      <c r="E657" s="70"/>
      <c r="F657" s="70"/>
      <c r="G657" s="70"/>
      <c r="H657" s="70"/>
      <c r="I657" s="115"/>
      <c r="J657" s="70"/>
      <c r="K657" s="116"/>
      <c r="L657" s="70"/>
      <c r="M657" s="181"/>
      <c r="N657" s="70"/>
      <c r="O657" s="70"/>
      <c r="P657" s="70"/>
      <c r="Q657" s="70"/>
      <c r="R657" s="70"/>
    </row>
    <row r="658" spans="1:18" x14ac:dyDescent="0.3">
      <c r="A658" s="4"/>
      <c r="B658" s="35" t="s">
        <v>161</v>
      </c>
      <c r="C658" s="258">
        <f t="shared" si="56"/>
        <v>179</v>
      </c>
      <c r="D658" s="70"/>
      <c r="E658" s="70"/>
      <c r="F658" s="70"/>
      <c r="G658" s="70"/>
      <c r="H658" s="70"/>
      <c r="I658" s="115"/>
      <c r="J658" s="70"/>
      <c r="K658" s="116"/>
      <c r="L658" s="70"/>
      <c r="M658" s="181"/>
      <c r="N658" s="70"/>
      <c r="O658" s="70"/>
      <c r="P658" s="70"/>
      <c r="Q658" s="70"/>
      <c r="R658" s="70"/>
    </row>
    <row r="659" spans="1:18" x14ac:dyDescent="0.3">
      <c r="A659" s="4"/>
      <c r="B659" s="35" t="s">
        <v>162</v>
      </c>
      <c r="C659" s="258">
        <f t="shared" si="56"/>
        <v>180</v>
      </c>
      <c r="D659" s="70"/>
      <c r="E659" s="70"/>
      <c r="F659" s="70"/>
      <c r="G659" s="70"/>
      <c r="H659" s="70"/>
      <c r="I659" s="115"/>
      <c r="J659" s="70"/>
      <c r="K659" s="116"/>
      <c r="L659" s="70"/>
      <c r="M659" s="181"/>
      <c r="N659" s="70"/>
      <c r="O659" s="70"/>
      <c r="P659" s="70"/>
      <c r="Q659" s="70"/>
      <c r="R659" s="70"/>
    </row>
    <row r="660" spans="1:18" ht="16.5" x14ac:dyDescent="0.3">
      <c r="A660" s="4"/>
      <c r="B660" s="35" t="s">
        <v>538</v>
      </c>
      <c r="C660" s="258">
        <f t="shared" si="56"/>
        <v>181</v>
      </c>
      <c r="D660" s="60"/>
      <c r="E660" s="60"/>
      <c r="F660" s="60"/>
      <c r="G660" s="60"/>
      <c r="H660" s="60"/>
      <c r="I660" s="60"/>
      <c r="J660" s="70"/>
      <c r="K660" s="60"/>
      <c r="L660" s="60"/>
      <c r="M660" s="231"/>
      <c r="N660" s="60"/>
      <c r="O660" s="60"/>
      <c r="P660" s="60"/>
      <c r="Q660" s="60"/>
      <c r="R660" s="60"/>
    </row>
    <row r="661" spans="1:18" x14ac:dyDescent="0.3">
      <c r="A661" s="4"/>
      <c r="B661" s="35" t="s">
        <v>100</v>
      </c>
      <c r="C661" s="258">
        <f t="shared" si="56"/>
        <v>182</v>
      </c>
      <c r="D661" s="60"/>
      <c r="E661" s="60"/>
      <c r="F661" s="60"/>
      <c r="G661" s="60"/>
      <c r="H661" s="60"/>
      <c r="I661" s="60"/>
      <c r="J661" s="70"/>
      <c r="K661" s="60"/>
      <c r="L661" s="60"/>
      <c r="M661" s="231"/>
      <c r="N661" s="60"/>
      <c r="O661" s="60"/>
      <c r="P661" s="60"/>
      <c r="Q661" s="60"/>
      <c r="R661" s="60"/>
    </row>
    <row r="662" spans="1:18" x14ac:dyDescent="0.3">
      <c r="A662" s="4"/>
      <c r="B662" s="523" t="s">
        <v>640</v>
      </c>
      <c r="C662" s="258">
        <f t="shared" si="56"/>
        <v>183</v>
      </c>
      <c r="D662" s="60"/>
      <c r="E662" s="60"/>
      <c r="F662" s="60"/>
      <c r="G662" s="60"/>
      <c r="H662" s="60"/>
      <c r="I662" s="60"/>
      <c r="J662" s="70"/>
      <c r="K662" s="60"/>
      <c r="L662" s="60"/>
      <c r="M662" s="231"/>
      <c r="N662" s="60"/>
      <c r="O662" s="60"/>
      <c r="P662" s="60"/>
      <c r="Q662" s="60"/>
      <c r="R662" s="60"/>
    </row>
    <row r="663" spans="1:18" x14ac:dyDescent="0.3">
      <c r="A663" s="4"/>
      <c r="B663" s="35" t="s">
        <v>158</v>
      </c>
      <c r="C663" s="258">
        <f t="shared" si="56"/>
        <v>184</v>
      </c>
      <c r="D663" s="70"/>
      <c r="E663" s="70"/>
      <c r="F663" s="70"/>
      <c r="G663" s="70"/>
      <c r="H663" s="70"/>
      <c r="I663" s="70"/>
      <c r="J663" s="70"/>
      <c r="K663" s="70"/>
      <c r="L663" s="70"/>
      <c r="M663" s="181"/>
      <c r="N663" s="70"/>
      <c r="O663" s="70"/>
      <c r="P663" s="70"/>
      <c r="Q663" s="70"/>
      <c r="R663" s="70"/>
    </row>
    <row r="664" spans="1:18" x14ac:dyDescent="0.3">
      <c r="A664" s="4"/>
      <c r="B664" s="35" t="s">
        <v>163</v>
      </c>
      <c r="C664" s="258">
        <f t="shared" si="56"/>
        <v>185</v>
      </c>
      <c r="D664" s="70"/>
      <c r="E664" s="70"/>
      <c r="F664" s="70"/>
      <c r="G664" s="70"/>
      <c r="H664" s="70"/>
      <c r="I664" s="70"/>
      <c r="J664" s="70"/>
      <c r="K664" s="70"/>
      <c r="L664" s="70"/>
      <c r="M664" s="181"/>
      <c r="N664" s="70"/>
      <c r="O664" s="70"/>
      <c r="P664" s="70"/>
      <c r="Q664" s="70"/>
      <c r="R664" s="70"/>
    </row>
    <row r="665" spans="1:18" x14ac:dyDescent="0.3">
      <c r="A665" s="4"/>
      <c r="B665" s="35" t="s">
        <v>160</v>
      </c>
      <c r="C665" s="258">
        <f t="shared" si="56"/>
        <v>186</v>
      </c>
      <c r="D665" s="70"/>
      <c r="E665" s="70"/>
      <c r="F665" s="70"/>
      <c r="G665" s="70"/>
      <c r="H665" s="70"/>
      <c r="I665" s="70"/>
      <c r="J665" s="70"/>
      <c r="K665" s="70"/>
      <c r="L665" s="70"/>
      <c r="M665" s="181"/>
      <c r="N665" s="70"/>
      <c r="O665" s="70"/>
      <c r="P665" s="70"/>
      <c r="Q665" s="70"/>
      <c r="R665" s="70"/>
    </row>
    <row r="666" spans="1:18" x14ac:dyDescent="0.3">
      <c r="A666" s="4"/>
      <c r="B666" s="35" t="s">
        <v>161</v>
      </c>
      <c r="C666" s="258">
        <f t="shared" si="56"/>
        <v>187</v>
      </c>
      <c r="D666" s="70"/>
      <c r="E666" s="70"/>
      <c r="F666" s="70"/>
      <c r="G666" s="70"/>
      <c r="H666" s="70"/>
      <c r="I666" s="70"/>
      <c r="J666" s="70"/>
      <c r="K666" s="70"/>
      <c r="L666" s="70"/>
      <c r="M666" s="181"/>
      <c r="N666" s="70"/>
      <c r="O666" s="70"/>
      <c r="P666" s="70"/>
      <c r="Q666" s="70"/>
      <c r="R666" s="70"/>
    </row>
    <row r="667" spans="1:18" x14ac:dyDescent="0.3">
      <c r="A667" s="4"/>
      <c r="B667" s="35" t="s">
        <v>162</v>
      </c>
      <c r="C667" s="258">
        <f t="shared" si="56"/>
        <v>188</v>
      </c>
      <c r="D667" s="70"/>
      <c r="E667" s="70"/>
      <c r="F667" s="70"/>
      <c r="G667" s="70"/>
      <c r="H667" s="70"/>
      <c r="I667" s="70"/>
      <c r="J667" s="70"/>
      <c r="K667" s="70"/>
      <c r="L667" s="70"/>
      <c r="M667" s="181"/>
      <c r="N667" s="70"/>
      <c r="O667" s="70"/>
      <c r="P667" s="70"/>
      <c r="Q667" s="70"/>
      <c r="R667" s="70"/>
    </row>
    <row r="668" spans="1:18" ht="14.5" customHeight="1" x14ac:dyDescent="0.3">
      <c r="A668" s="4"/>
      <c r="B668" s="35" t="s">
        <v>538</v>
      </c>
      <c r="C668" s="258">
        <f t="shared" si="56"/>
        <v>189</v>
      </c>
      <c r="D668" s="60"/>
      <c r="E668" s="60"/>
      <c r="F668" s="60"/>
      <c r="G668" s="60"/>
      <c r="H668" s="60"/>
      <c r="I668" s="60"/>
      <c r="J668" s="70"/>
      <c r="K668" s="60"/>
      <c r="L668" s="60"/>
      <c r="M668" s="231"/>
      <c r="N668" s="60"/>
      <c r="O668" s="60"/>
      <c r="P668" s="60"/>
      <c r="Q668" s="60"/>
      <c r="R668" s="60"/>
    </row>
    <row r="669" spans="1:18" x14ac:dyDescent="0.3">
      <c r="A669" s="4"/>
      <c r="B669" s="35" t="s">
        <v>100</v>
      </c>
      <c r="C669" s="258">
        <f t="shared" si="56"/>
        <v>190</v>
      </c>
      <c r="D669" s="60"/>
      <c r="E669" s="60"/>
      <c r="F669" s="60"/>
      <c r="G669" s="60"/>
      <c r="H669" s="60"/>
      <c r="I669" s="60"/>
      <c r="J669" s="70"/>
      <c r="K669" s="60"/>
      <c r="L669" s="60"/>
      <c r="M669" s="231"/>
      <c r="N669" s="60"/>
      <c r="O669" s="60"/>
      <c r="P669" s="60"/>
      <c r="Q669" s="60"/>
      <c r="R669" s="60"/>
    </row>
    <row r="670" spans="1:18" x14ac:dyDescent="0.3">
      <c r="A670" s="4"/>
      <c r="B670" s="523" t="s">
        <v>641</v>
      </c>
      <c r="C670" s="258">
        <f t="shared" si="56"/>
        <v>191</v>
      </c>
      <c r="D670" s="117"/>
      <c r="E670" s="117"/>
      <c r="F670" s="117"/>
      <c r="G670" s="117"/>
      <c r="H670" s="117"/>
      <c r="I670" s="118"/>
      <c r="J670" s="494"/>
      <c r="K670" s="119"/>
      <c r="L670" s="117"/>
      <c r="M670" s="421"/>
      <c r="N670" s="117"/>
      <c r="O670" s="60"/>
      <c r="P670" s="60"/>
      <c r="Q670" s="60"/>
      <c r="R670" s="60"/>
    </row>
    <row r="671" spans="1:18" x14ac:dyDescent="0.3">
      <c r="A671" s="4"/>
      <c r="B671" s="35" t="s">
        <v>158</v>
      </c>
      <c r="C671" s="258">
        <f t="shared" si="56"/>
        <v>192</v>
      </c>
      <c r="D671" s="70"/>
      <c r="E671" s="70"/>
      <c r="F671" s="70"/>
      <c r="G671" s="70"/>
      <c r="H671" s="70"/>
      <c r="I671" s="70"/>
      <c r="J671" s="70"/>
      <c r="K671" s="70"/>
      <c r="L671" s="70"/>
      <c r="M671" s="181"/>
      <c r="N671" s="70"/>
      <c r="O671" s="70"/>
      <c r="P671" s="70"/>
      <c r="Q671" s="70"/>
      <c r="R671" s="70"/>
    </row>
    <row r="672" spans="1:18" x14ac:dyDescent="0.3">
      <c r="A672" s="4"/>
      <c r="B672" s="35" t="s">
        <v>163</v>
      </c>
      <c r="C672" s="258">
        <f t="shared" si="56"/>
        <v>193</v>
      </c>
      <c r="D672" s="70"/>
      <c r="E672" s="70"/>
      <c r="F672" s="70"/>
      <c r="G672" s="70"/>
      <c r="H672" s="70"/>
      <c r="I672" s="70"/>
      <c r="J672" s="70"/>
      <c r="K672" s="70"/>
      <c r="L672" s="70"/>
      <c r="M672" s="181"/>
      <c r="N672" s="70"/>
      <c r="O672" s="70"/>
      <c r="P672" s="70"/>
      <c r="Q672" s="70"/>
      <c r="R672" s="70"/>
    </row>
    <row r="673" spans="1:20" x14ac:dyDescent="0.3">
      <c r="A673" s="4"/>
      <c r="B673" s="35" t="s">
        <v>160</v>
      </c>
      <c r="C673" s="258">
        <f t="shared" si="56"/>
        <v>194</v>
      </c>
      <c r="D673" s="70"/>
      <c r="E673" s="70"/>
      <c r="F673" s="70"/>
      <c r="G673" s="70"/>
      <c r="H673" s="70"/>
      <c r="I673" s="70"/>
      <c r="J673" s="70"/>
      <c r="K673" s="70"/>
      <c r="L673" s="70"/>
      <c r="M673" s="181"/>
      <c r="N673" s="70"/>
      <c r="O673" s="70"/>
      <c r="P673" s="70"/>
      <c r="Q673" s="70"/>
      <c r="R673" s="70"/>
    </row>
    <row r="674" spans="1:20" x14ac:dyDescent="0.3">
      <c r="A674" s="4"/>
      <c r="B674" s="35" t="s">
        <v>161</v>
      </c>
      <c r="C674" s="258">
        <f t="shared" si="56"/>
        <v>195</v>
      </c>
      <c r="D674" s="70"/>
      <c r="E674" s="70"/>
      <c r="F674" s="70"/>
      <c r="G674" s="70"/>
      <c r="H674" s="70"/>
      <c r="I674" s="70"/>
      <c r="J674" s="70"/>
      <c r="K674" s="70"/>
      <c r="L674" s="70"/>
      <c r="M674" s="181"/>
      <c r="N674" s="70"/>
      <c r="O674" s="70"/>
      <c r="P674" s="70"/>
      <c r="Q674" s="70"/>
      <c r="R674" s="70"/>
    </row>
    <row r="675" spans="1:20" ht="15.5" x14ac:dyDescent="0.35">
      <c r="A675" s="4"/>
      <c r="B675" s="35" t="s">
        <v>162</v>
      </c>
      <c r="C675" s="258">
        <f t="shared" si="56"/>
        <v>196</v>
      </c>
      <c r="D675" s="70"/>
      <c r="E675" s="70"/>
      <c r="F675" s="70"/>
      <c r="G675" s="70"/>
      <c r="H675" s="70"/>
      <c r="I675" s="70"/>
      <c r="J675" s="70"/>
      <c r="K675" s="70"/>
      <c r="L675" s="70"/>
      <c r="M675" s="181"/>
      <c r="N675" s="70"/>
      <c r="O675" s="70"/>
      <c r="P675" s="70"/>
      <c r="Q675" s="70"/>
      <c r="R675" s="70"/>
      <c r="S675"/>
      <c r="T675"/>
    </row>
    <row r="676" spans="1:20" ht="16.5" x14ac:dyDescent="0.35">
      <c r="A676" s="4"/>
      <c r="B676" s="35" t="s">
        <v>538</v>
      </c>
      <c r="C676" s="258">
        <f t="shared" si="56"/>
        <v>197</v>
      </c>
      <c r="D676" s="60"/>
      <c r="E676" s="60"/>
      <c r="F676" s="60"/>
      <c r="G676" s="60"/>
      <c r="H676" s="60"/>
      <c r="I676" s="60"/>
      <c r="J676" s="70"/>
      <c r="K676" s="60"/>
      <c r="L676" s="60"/>
      <c r="M676" s="231"/>
      <c r="N676" s="60"/>
      <c r="O676" s="60"/>
      <c r="P676" s="60"/>
      <c r="Q676" s="60"/>
      <c r="R676" s="60"/>
      <c r="S676"/>
      <c r="T676"/>
    </row>
    <row r="677" spans="1:20" ht="15.5" x14ac:dyDescent="0.35">
      <c r="A677" s="4"/>
      <c r="B677" s="36" t="s">
        <v>100</v>
      </c>
      <c r="C677" s="258">
        <f t="shared" si="56"/>
        <v>198</v>
      </c>
      <c r="D677" s="60"/>
      <c r="E677" s="60"/>
      <c r="F677" s="60"/>
      <c r="G677" s="60"/>
      <c r="H677" s="60"/>
      <c r="I677" s="60"/>
      <c r="J677" s="70"/>
      <c r="K677" s="60"/>
      <c r="L677" s="60"/>
      <c r="M677" s="231"/>
      <c r="N677" s="60"/>
      <c r="O677" s="60"/>
      <c r="P677" s="60"/>
      <c r="Q677" s="60"/>
      <c r="R677" s="60"/>
      <c r="S677"/>
      <c r="T677"/>
    </row>
    <row r="678" spans="1:20" ht="15.5" x14ac:dyDescent="0.35">
      <c r="A678" s="4"/>
      <c r="B678" s="686" t="s">
        <v>225</v>
      </c>
      <c r="C678" s="686"/>
      <c r="D678" s="686"/>
      <c r="E678" s="686"/>
      <c r="F678" s="686"/>
      <c r="G678" s="686"/>
      <c r="H678" s="686"/>
      <c r="I678" s="686"/>
      <c r="J678" s="686"/>
      <c r="K678" s="686"/>
      <c r="L678" s="686"/>
      <c r="M678" s="686"/>
      <c r="N678" s="686"/>
      <c r="R678"/>
      <c r="S678"/>
      <c r="T678"/>
    </row>
    <row r="679" spans="1:20" ht="15.5" x14ac:dyDescent="0.35">
      <c r="A679" s="4"/>
      <c r="B679" s="637" t="s">
        <v>412</v>
      </c>
      <c r="C679" s="637"/>
      <c r="D679" s="637"/>
      <c r="E679" s="637"/>
      <c r="F679" s="637"/>
      <c r="G679" s="637"/>
      <c r="H679" s="637"/>
      <c r="I679" s="637"/>
      <c r="J679" s="38"/>
      <c r="K679" s="38"/>
      <c r="L679" s="38"/>
      <c r="M679" s="38"/>
      <c r="N679" s="38"/>
      <c r="S679"/>
      <c r="T679"/>
    </row>
    <row r="680" spans="1:20" x14ac:dyDescent="0.3">
      <c r="A680" s="4"/>
      <c r="B680" s="398" t="s">
        <v>533</v>
      </c>
      <c r="C680" s="349"/>
      <c r="D680" s="349"/>
      <c r="E680" s="349"/>
      <c r="F680" s="349"/>
      <c r="G680" s="38"/>
      <c r="H680" s="38"/>
      <c r="I680" s="38"/>
      <c r="J680" s="38"/>
      <c r="K680" s="38"/>
      <c r="L680" s="38"/>
      <c r="M680" s="38"/>
      <c r="N680" s="38"/>
    </row>
    <row r="681" spans="1:20" x14ac:dyDescent="0.3">
      <c r="A681" s="4"/>
      <c r="B681" s="686" t="s">
        <v>539</v>
      </c>
      <c r="C681" s="687"/>
      <c r="D681" s="687"/>
      <c r="E681" s="687"/>
      <c r="F681" s="687"/>
      <c r="H681" s="37"/>
      <c r="I681" s="37"/>
      <c r="J681" s="37"/>
    </row>
    <row r="682" spans="1:20" x14ac:dyDescent="0.3">
      <c r="A682" s="4"/>
      <c r="B682" s="352"/>
      <c r="C682" s="353"/>
      <c r="D682" s="353"/>
      <c r="E682" s="353"/>
      <c r="F682" s="353"/>
      <c r="H682" s="37"/>
      <c r="I682" s="37"/>
      <c r="J682" s="37"/>
    </row>
    <row r="683" spans="1:20" x14ac:dyDescent="0.3">
      <c r="A683" s="4"/>
      <c r="B683" s="7" t="s">
        <v>208</v>
      </c>
      <c r="C683" s="33"/>
      <c r="D683" s="33"/>
      <c r="E683" s="33"/>
      <c r="F683" s="683" t="s">
        <v>17</v>
      </c>
      <c r="G683" s="683"/>
      <c r="H683" s="683"/>
      <c r="I683" s="683"/>
    </row>
    <row r="684" spans="1:20" ht="27.75" customHeight="1" x14ac:dyDescent="0.3">
      <c r="A684" s="4"/>
      <c r="B684" s="639" t="s">
        <v>537</v>
      </c>
      <c r="C684" s="565" t="s">
        <v>19</v>
      </c>
      <c r="D684" s="585" t="s">
        <v>132</v>
      </c>
      <c r="E684" s="588"/>
      <c r="F684" s="588"/>
      <c r="G684" s="588"/>
      <c r="H684" s="588"/>
      <c r="I684" s="588"/>
      <c r="J684" s="586"/>
      <c r="K684" s="765" t="s">
        <v>588</v>
      </c>
      <c r="L684" s="674" t="s">
        <v>475</v>
      </c>
      <c r="M684" s="653" t="s">
        <v>67</v>
      </c>
      <c r="N684" s="573" t="s">
        <v>410</v>
      </c>
      <c r="O684" s="574"/>
      <c r="P684" s="570"/>
      <c r="Q684" s="578" t="s">
        <v>534</v>
      </c>
      <c r="R684" s="578"/>
    </row>
    <row r="685" spans="1:20" ht="14.25" customHeight="1" x14ac:dyDescent="0.3">
      <c r="A685" s="4"/>
      <c r="B685" s="684"/>
      <c r="C685" s="629"/>
      <c r="D685" s="605" t="s">
        <v>477</v>
      </c>
      <c r="E685" s="565" t="s">
        <v>58</v>
      </c>
      <c r="F685" s="565" t="s">
        <v>59</v>
      </c>
      <c r="G685" s="565" t="s">
        <v>60</v>
      </c>
      <c r="H685" s="579" t="s">
        <v>61</v>
      </c>
      <c r="I685" s="580"/>
      <c r="J685" s="581"/>
      <c r="K685" s="765"/>
      <c r="L685" s="674"/>
      <c r="M685" s="653"/>
      <c r="N685" s="575"/>
      <c r="O685" s="576"/>
      <c r="P685" s="572"/>
      <c r="Q685" s="578"/>
      <c r="R685" s="578"/>
    </row>
    <row r="686" spans="1:20" ht="14" customHeight="1" x14ac:dyDescent="0.3">
      <c r="A686" s="4"/>
      <c r="B686" s="684"/>
      <c r="C686" s="629"/>
      <c r="D686" s="606"/>
      <c r="E686" s="589"/>
      <c r="F686" s="589"/>
      <c r="G686" s="589"/>
      <c r="H686" s="582"/>
      <c r="I686" s="583"/>
      <c r="J686" s="584"/>
      <c r="K686" s="765"/>
      <c r="L686" s="674"/>
      <c r="M686" s="653"/>
      <c r="N686" s="587" t="s">
        <v>616</v>
      </c>
      <c r="O686" s="567" t="s">
        <v>613</v>
      </c>
      <c r="P686" s="570" t="s">
        <v>407</v>
      </c>
      <c r="Q686" s="577" t="s">
        <v>144</v>
      </c>
      <c r="R686" s="577" t="s">
        <v>145</v>
      </c>
    </row>
    <row r="687" spans="1:20" ht="39.75" customHeight="1" x14ac:dyDescent="0.3">
      <c r="A687" s="4"/>
      <c r="B687" s="684"/>
      <c r="C687" s="629"/>
      <c r="D687" s="606"/>
      <c r="E687" s="589"/>
      <c r="F687" s="589"/>
      <c r="G687" s="589"/>
      <c r="H687" s="565" t="s">
        <v>591</v>
      </c>
      <c r="I687" s="585" t="s">
        <v>617</v>
      </c>
      <c r="J687" s="586"/>
      <c r="K687" s="765"/>
      <c r="L687" s="674"/>
      <c r="M687" s="653"/>
      <c r="N687" s="587"/>
      <c r="O687" s="568"/>
      <c r="P687" s="571"/>
      <c r="Q687" s="577"/>
      <c r="R687" s="577"/>
    </row>
    <row r="688" spans="1:20" ht="60" customHeight="1" x14ac:dyDescent="0.3">
      <c r="A688" s="4"/>
      <c r="B688" s="684"/>
      <c r="C688" s="629"/>
      <c r="D688" s="607"/>
      <c r="E688" s="566"/>
      <c r="F688" s="566"/>
      <c r="G688" s="566"/>
      <c r="H688" s="566"/>
      <c r="I688" s="520" t="s">
        <v>351</v>
      </c>
      <c r="J688" s="408" t="s">
        <v>178</v>
      </c>
      <c r="K688" s="765"/>
      <c r="L688" s="674"/>
      <c r="M688" s="653"/>
      <c r="N688" s="587"/>
      <c r="O688" s="569"/>
      <c r="P688" s="572"/>
      <c r="Q688" s="577"/>
      <c r="R688" s="577"/>
    </row>
    <row r="689" spans="1:18" x14ac:dyDescent="0.3">
      <c r="A689" s="4"/>
      <c r="B689" s="685"/>
      <c r="C689" s="604"/>
      <c r="D689" s="19">
        <v>1</v>
      </c>
      <c r="E689" s="22">
        <f>D689+1</f>
        <v>2</v>
      </c>
      <c r="F689" s="22">
        <f t="shared" ref="F689:L689" si="57">E689+1</f>
        <v>3</v>
      </c>
      <c r="G689" s="22">
        <f t="shared" si="57"/>
        <v>4</v>
      </c>
      <c r="H689" s="22">
        <f t="shared" si="57"/>
        <v>5</v>
      </c>
      <c r="I689" s="22">
        <f t="shared" si="57"/>
        <v>6</v>
      </c>
      <c r="J689" s="22">
        <f t="shared" si="57"/>
        <v>7</v>
      </c>
      <c r="K689" s="22">
        <f t="shared" si="57"/>
        <v>8</v>
      </c>
      <c r="L689" s="22">
        <f t="shared" si="57"/>
        <v>9</v>
      </c>
      <c r="M689" s="355">
        <v>12</v>
      </c>
      <c r="N689" s="489">
        <f>L689+1</f>
        <v>10</v>
      </c>
      <c r="O689" s="540">
        <f>N689+1</f>
        <v>11</v>
      </c>
      <c r="P689" s="540">
        <f>O689+1</f>
        <v>12</v>
      </c>
      <c r="Q689" s="540">
        <f>P689+1</f>
        <v>13</v>
      </c>
      <c r="R689" s="540">
        <f>Q689+1</f>
        <v>14</v>
      </c>
    </row>
    <row r="690" spans="1:18" x14ac:dyDescent="0.3">
      <c r="A690" s="4"/>
      <c r="B690" s="523" t="s">
        <v>642</v>
      </c>
      <c r="C690" s="258">
        <f>C677+1</f>
        <v>199</v>
      </c>
      <c r="D690" s="121"/>
      <c r="E690" s="121"/>
      <c r="F690" s="121"/>
      <c r="G690" s="121"/>
      <c r="H690" s="121"/>
      <c r="I690" s="121"/>
      <c r="J690" s="70"/>
      <c r="K690" s="121"/>
      <c r="L690" s="121"/>
      <c r="M690" s="182"/>
      <c r="N690" s="121"/>
      <c r="O690" s="121"/>
      <c r="P690" s="121"/>
      <c r="Q690" s="121"/>
      <c r="R690" s="121"/>
    </row>
    <row r="691" spans="1:18" x14ac:dyDescent="0.3">
      <c r="A691" s="4"/>
      <c r="B691" s="35" t="s">
        <v>158</v>
      </c>
      <c r="C691" s="258">
        <f t="shared" ref="C691:C697" si="58">C690+1</f>
        <v>200</v>
      </c>
      <c r="D691" s="70"/>
      <c r="E691" s="70"/>
      <c r="F691" s="70"/>
      <c r="G691" s="70"/>
      <c r="H691" s="70"/>
      <c r="I691" s="70"/>
      <c r="J691" s="70"/>
      <c r="K691" s="70"/>
      <c r="L691" s="70"/>
      <c r="M691" s="181"/>
      <c r="N691" s="70"/>
      <c r="O691" s="70"/>
      <c r="P691" s="70"/>
      <c r="Q691" s="70"/>
      <c r="R691" s="70"/>
    </row>
    <row r="692" spans="1:18" x14ac:dyDescent="0.3">
      <c r="A692" s="4"/>
      <c r="B692" s="35" t="s">
        <v>163</v>
      </c>
      <c r="C692" s="258">
        <f t="shared" si="58"/>
        <v>201</v>
      </c>
      <c r="D692" s="70"/>
      <c r="E692" s="70"/>
      <c r="F692" s="70"/>
      <c r="G692" s="70"/>
      <c r="H692" s="70"/>
      <c r="I692" s="70"/>
      <c r="J692" s="70"/>
      <c r="K692" s="70"/>
      <c r="L692" s="70"/>
      <c r="M692" s="181"/>
      <c r="N692" s="70"/>
      <c r="O692" s="70"/>
      <c r="P692" s="70"/>
      <c r="Q692" s="70"/>
      <c r="R692" s="70"/>
    </row>
    <row r="693" spans="1:18" x14ac:dyDescent="0.3">
      <c r="A693" s="4"/>
      <c r="B693" s="35" t="s">
        <v>160</v>
      </c>
      <c r="C693" s="258">
        <f t="shared" si="58"/>
        <v>202</v>
      </c>
      <c r="D693" s="70"/>
      <c r="E693" s="70"/>
      <c r="F693" s="70"/>
      <c r="G693" s="70"/>
      <c r="H693" s="70"/>
      <c r="I693" s="70"/>
      <c r="J693" s="70"/>
      <c r="K693" s="70"/>
      <c r="L693" s="70"/>
      <c r="M693" s="181"/>
      <c r="N693" s="70"/>
      <c r="O693" s="70"/>
      <c r="P693" s="70"/>
      <c r="Q693" s="70"/>
      <c r="R693" s="70"/>
    </row>
    <row r="694" spans="1:18" x14ac:dyDescent="0.3">
      <c r="A694" s="4"/>
      <c r="B694" s="35" t="s">
        <v>161</v>
      </c>
      <c r="C694" s="258">
        <f t="shared" si="58"/>
        <v>203</v>
      </c>
      <c r="D694" s="70"/>
      <c r="E694" s="70"/>
      <c r="F694" s="70"/>
      <c r="G694" s="70"/>
      <c r="H694" s="70"/>
      <c r="I694" s="70"/>
      <c r="J694" s="70"/>
      <c r="K694" s="70"/>
      <c r="L694" s="70"/>
      <c r="M694" s="181"/>
      <c r="N694" s="70"/>
      <c r="O694" s="70"/>
      <c r="P694" s="70"/>
      <c r="Q694" s="70"/>
      <c r="R694" s="70"/>
    </row>
    <row r="695" spans="1:18" x14ac:dyDescent="0.3">
      <c r="A695" s="4"/>
      <c r="B695" s="35" t="s">
        <v>162</v>
      </c>
      <c r="C695" s="258">
        <f t="shared" si="58"/>
        <v>204</v>
      </c>
      <c r="D695" s="70"/>
      <c r="E695" s="70"/>
      <c r="F695" s="70"/>
      <c r="G695" s="70"/>
      <c r="H695" s="70"/>
      <c r="I695" s="70"/>
      <c r="J695" s="70"/>
      <c r="K695" s="70"/>
      <c r="L695" s="70"/>
      <c r="M695" s="181"/>
      <c r="N695" s="70"/>
      <c r="O695" s="70"/>
      <c r="P695" s="70"/>
      <c r="Q695" s="70"/>
      <c r="R695" s="70"/>
    </row>
    <row r="696" spans="1:18" ht="16.5" x14ac:dyDescent="0.3">
      <c r="A696" s="4"/>
      <c r="B696" s="35" t="s">
        <v>538</v>
      </c>
      <c r="C696" s="258">
        <f t="shared" si="58"/>
        <v>205</v>
      </c>
      <c r="D696" s="120"/>
      <c r="E696" s="120"/>
      <c r="F696" s="120"/>
      <c r="G696" s="120"/>
      <c r="H696" s="120"/>
      <c r="I696" s="120"/>
      <c r="J696" s="70"/>
      <c r="K696" s="120"/>
      <c r="L696" s="120"/>
      <c r="M696" s="422"/>
      <c r="N696" s="120"/>
      <c r="O696" s="120"/>
      <c r="P696" s="120"/>
      <c r="Q696" s="120"/>
      <c r="R696" s="120"/>
    </row>
    <row r="697" spans="1:18" x14ac:dyDescent="0.3">
      <c r="A697" s="4"/>
      <c r="B697" s="36" t="s">
        <v>100</v>
      </c>
      <c r="C697" s="258">
        <f t="shared" si="58"/>
        <v>206</v>
      </c>
      <c r="D697" s="60"/>
      <c r="E697" s="60"/>
      <c r="F697" s="60"/>
      <c r="G697" s="60"/>
      <c r="H697" s="60"/>
      <c r="I697" s="60"/>
      <c r="J697" s="70"/>
      <c r="K697" s="60"/>
      <c r="L697" s="60"/>
      <c r="M697" s="231"/>
      <c r="N697" s="60"/>
      <c r="O697" s="60"/>
      <c r="P697" s="60"/>
      <c r="Q697" s="60"/>
      <c r="R697" s="60"/>
    </row>
    <row r="698" spans="1:18" x14ac:dyDescent="0.3">
      <c r="A698" s="4"/>
      <c r="B698" s="686" t="s">
        <v>225</v>
      </c>
      <c r="C698" s="686"/>
      <c r="D698" s="686"/>
      <c r="E698" s="686"/>
      <c r="F698" s="686"/>
      <c r="G698" s="686"/>
      <c r="H698" s="686"/>
      <c r="I698" s="686"/>
      <c r="J698" s="686"/>
      <c r="K698" s="686"/>
      <c r="L698" s="686"/>
      <c r="M698" s="686"/>
      <c r="N698" s="686"/>
    </row>
    <row r="699" spans="1:18" x14ac:dyDescent="0.3">
      <c r="A699" s="4"/>
      <c r="B699" s="637" t="s">
        <v>412</v>
      </c>
      <c r="C699" s="637"/>
      <c r="D699" s="637"/>
      <c r="E699" s="637"/>
      <c r="F699" s="637"/>
      <c r="G699" s="637"/>
      <c r="H699" s="637"/>
      <c r="I699" s="637"/>
      <c r="J699" s="38"/>
      <c r="K699" s="38"/>
      <c r="L699" s="38"/>
      <c r="M699" s="38"/>
      <c r="N699" s="38"/>
    </row>
    <row r="700" spans="1:18" x14ac:dyDescent="0.3">
      <c r="A700" s="4"/>
      <c r="B700" s="398" t="s">
        <v>533</v>
      </c>
      <c r="C700" s="349"/>
      <c r="D700" s="349"/>
      <c r="E700" s="349"/>
      <c r="F700" s="349"/>
      <c r="G700" s="352"/>
      <c r="H700" s="352"/>
      <c r="I700" s="352"/>
      <c r="J700" s="352"/>
      <c r="K700" s="352"/>
      <c r="L700" s="352"/>
      <c r="M700" s="352"/>
      <c r="N700" s="352"/>
    </row>
    <row r="701" spans="1:18" x14ac:dyDescent="0.3">
      <c r="A701" s="4"/>
      <c r="B701" s="686" t="s">
        <v>539</v>
      </c>
      <c r="C701" s="687"/>
      <c r="D701" s="687"/>
      <c r="E701" s="687"/>
      <c r="F701" s="687"/>
      <c r="G701" s="38"/>
      <c r="H701" s="38"/>
      <c r="I701" s="38"/>
      <c r="J701" s="37"/>
    </row>
    <row r="702" spans="1:18" x14ac:dyDescent="0.3">
      <c r="A702" s="4"/>
      <c r="B702" s="352"/>
      <c r="C702" s="353"/>
      <c r="D702" s="353"/>
      <c r="E702" s="353"/>
      <c r="F702" s="353"/>
      <c r="G702" s="352"/>
      <c r="H702" s="352"/>
      <c r="I702" s="352"/>
      <c r="J702" s="37"/>
    </row>
    <row r="703" spans="1:18" x14ac:dyDescent="0.3">
      <c r="A703" s="4"/>
      <c r="B703" s="555" t="s">
        <v>474</v>
      </c>
      <c r="C703" s="6"/>
      <c r="D703" s="6"/>
      <c r="E703" s="675" t="s">
        <v>17</v>
      </c>
      <c r="F703" s="675"/>
      <c r="G703" s="675"/>
      <c r="H703" s="675"/>
      <c r="I703" s="38"/>
      <c r="J703" s="37"/>
      <c r="L703" s="3"/>
      <c r="M703" s="3"/>
      <c r="N703" s="3"/>
    </row>
    <row r="704" spans="1:18" ht="13.75" customHeight="1" x14ac:dyDescent="0.3">
      <c r="A704" s="4"/>
      <c r="B704" s="124" t="s">
        <v>4</v>
      </c>
      <c r="C704" s="124"/>
      <c r="D704" s="124"/>
      <c r="E704" s="124"/>
      <c r="F704" s="124"/>
      <c r="G704" s="124"/>
      <c r="H704" s="124"/>
      <c r="I704" s="124"/>
      <c r="J704" s="124"/>
    </row>
    <row r="705" spans="1:18" ht="41" customHeight="1" x14ac:dyDescent="0.35">
      <c r="A705" s="4"/>
      <c r="B705" s="782" t="s">
        <v>517</v>
      </c>
      <c r="C705" s="784" t="s">
        <v>333</v>
      </c>
      <c r="D705" s="597" t="s">
        <v>327</v>
      </c>
      <c r="E705" s="597" t="s">
        <v>351</v>
      </c>
      <c r="F705" s="597" t="s">
        <v>515</v>
      </c>
      <c r="G705" s="597" t="s">
        <v>343</v>
      </c>
      <c r="H705" s="644" t="s">
        <v>323</v>
      </c>
      <c r="I705" s="644" t="s">
        <v>325</v>
      </c>
      <c r="J705" s="644" t="s">
        <v>345</v>
      </c>
      <c r="K705" s="791" t="s">
        <v>534</v>
      </c>
      <c r="L705" s="791"/>
      <c r="M705"/>
      <c r="N705"/>
      <c r="O705"/>
      <c r="P705"/>
      <c r="Q705"/>
      <c r="R705"/>
    </row>
    <row r="706" spans="1:18" ht="40.5" customHeight="1" x14ac:dyDescent="0.35">
      <c r="A706" s="4"/>
      <c r="B706" s="782"/>
      <c r="C706" s="784"/>
      <c r="D706" s="598"/>
      <c r="E706" s="598"/>
      <c r="F706" s="598"/>
      <c r="G706" s="598"/>
      <c r="H706" s="645"/>
      <c r="I706" s="645"/>
      <c r="J706" s="645"/>
      <c r="K706" s="259" t="s">
        <v>414</v>
      </c>
      <c r="L706" s="259" t="s">
        <v>2</v>
      </c>
      <c r="M706"/>
      <c r="N706"/>
      <c r="O706"/>
      <c r="P706"/>
      <c r="Q706"/>
      <c r="R706"/>
    </row>
    <row r="707" spans="1:18" ht="15.5" x14ac:dyDescent="0.35">
      <c r="A707" s="4"/>
      <c r="B707" s="783"/>
      <c r="C707" s="785"/>
      <c r="D707" s="133">
        <v>1</v>
      </c>
      <c r="E707" s="392">
        <f>D707+1</f>
        <v>2</v>
      </c>
      <c r="F707" s="392">
        <f t="shared" ref="F707:L707" si="59">E707+1</f>
        <v>3</v>
      </c>
      <c r="G707" s="392">
        <f t="shared" si="59"/>
        <v>4</v>
      </c>
      <c r="H707" s="392">
        <f t="shared" si="59"/>
        <v>5</v>
      </c>
      <c r="I707" s="392">
        <f t="shared" si="59"/>
        <v>6</v>
      </c>
      <c r="J707" s="392">
        <f t="shared" si="59"/>
        <v>7</v>
      </c>
      <c r="K707" s="392">
        <f t="shared" si="59"/>
        <v>8</v>
      </c>
      <c r="L707" s="392">
        <f t="shared" si="59"/>
        <v>9</v>
      </c>
      <c r="N707"/>
      <c r="O707"/>
    </row>
    <row r="708" spans="1:18" ht="28.5" x14ac:dyDescent="0.35">
      <c r="A708" s="4"/>
      <c r="B708" s="74" t="s">
        <v>478</v>
      </c>
      <c r="C708" s="525">
        <f>C697+1</f>
        <v>207</v>
      </c>
      <c r="D708" s="165"/>
      <c r="E708" s="165"/>
      <c r="F708" s="165"/>
      <c r="G708" s="165"/>
      <c r="H708" s="165"/>
      <c r="I708" s="165"/>
      <c r="J708" s="165"/>
      <c r="K708" s="165"/>
      <c r="L708" s="165"/>
      <c r="N708"/>
      <c r="O708"/>
    </row>
    <row r="709" spans="1:18" ht="15.5" x14ac:dyDescent="0.35">
      <c r="A709" s="4"/>
      <c r="B709" s="41"/>
      <c r="C709" s="329">
        <f>C708+1</f>
        <v>208</v>
      </c>
      <c r="D709" s="41"/>
      <c r="E709" s="41"/>
      <c r="F709" s="41"/>
      <c r="G709" s="41"/>
      <c r="H709" s="41"/>
      <c r="I709" s="145"/>
      <c r="J709" s="41"/>
      <c r="K709" s="142"/>
      <c r="L709" s="55"/>
      <c r="N709"/>
      <c r="O709"/>
    </row>
    <row r="710" spans="1:18" ht="15.5" x14ac:dyDescent="0.35">
      <c r="A710" s="4"/>
      <c r="B710" s="41" t="s">
        <v>212</v>
      </c>
      <c r="C710" s="329">
        <f t="shared" ref="C710:C728" si="60">C709+1</f>
        <v>209</v>
      </c>
      <c r="D710" s="41"/>
      <c r="E710" s="41"/>
      <c r="F710" s="41"/>
      <c r="G710" s="41"/>
      <c r="H710" s="41"/>
      <c r="I710" s="145"/>
      <c r="J710" s="41"/>
      <c r="K710" s="142"/>
      <c r="L710" s="55"/>
      <c r="N710"/>
      <c r="O710"/>
    </row>
    <row r="711" spans="1:18" ht="15.5" x14ac:dyDescent="0.35">
      <c r="A711" s="4"/>
      <c r="B711" s="41"/>
      <c r="C711" s="329">
        <f t="shared" si="60"/>
        <v>210</v>
      </c>
      <c r="D711" s="41"/>
      <c r="E711" s="41"/>
      <c r="F711" s="41"/>
      <c r="G711" s="41"/>
      <c r="H711" s="41"/>
      <c r="I711" s="145"/>
      <c r="J711" s="41"/>
      <c r="K711" s="142"/>
      <c r="L711" s="55"/>
      <c r="N711"/>
      <c r="O711"/>
    </row>
    <row r="712" spans="1:18" ht="15.5" x14ac:dyDescent="0.35">
      <c r="A712" s="4"/>
      <c r="B712" s="41"/>
      <c r="C712" s="329">
        <f t="shared" si="60"/>
        <v>211</v>
      </c>
      <c r="D712" s="41"/>
      <c r="E712" s="41"/>
      <c r="F712" s="41"/>
      <c r="G712" s="41"/>
      <c r="H712" s="41"/>
      <c r="I712" s="145"/>
      <c r="J712" s="41"/>
      <c r="K712" s="142"/>
      <c r="L712" s="55"/>
      <c r="N712"/>
      <c r="O712"/>
    </row>
    <row r="713" spans="1:18" ht="15.5" x14ac:dyDescent="0.35">
      <c r="A713" s="4"/>
      <c r="B713" s="41"/>
      <c r="C713" s="329">
        <f t="shared" si="60"/>
        <v>212</v>
      </c>
      <c r="D713" s="41"/>
      <c r="E713" s="41"/>
      <c r="F713" s="41"/>
      <c r="G713" s="41"/>
      <c r="H713" s="41"/>
      <c r="I713" s="145"/>
      <c r="J713" s="41"/>
      <c r="K713" s="142"/>
      <c r="L713" s="55"/>
      <c r="N713"/>
      <c r="O713"/>
    </row>
    <row r="714" spans="1:18" ht="15.5" x14ac:dyDescent="0.35">
      <c r="A714" s="4"/>
      <c r="B714" s="41"/>
      <c r="C714" s="329">
        <f t="shared" si="60"/>
        <v>213</v>
      </c>
      <c r="D714" s="41"/>
      <c r="E714" s="41"/>
      <c r="F714" s="41"/>
      <c r="G714" s="41"/>
      <c r="H714" s="41"/>
      <c r="I714" s="145"/>
      <c r="J714" s="41"/>
      <c r="K714" s="142"/>
      <c r="L714" s="55"/>
      <c r="N714"/>
      <c r="O714"/>
    </row>
    <row r="715" spans="1:18" ht="15.5" x14ac:dyDescent="0.35">
      <c r="A715" s="4"/>
      <c r="B715" s="41"/>
      <c r="C715" s="329">
        <f t="shared" si="60"/>
        <v>214</v>
      </c>
      <c r="D715" s="41"/>
      <c r="E715" s="41"/>
      <c r="F715" s="41"/>
      <c r="G715" s="41"/>
      <c r="H715" s="41"/>
      <c r="I715" s="145"/>
      <c r="J715" s="41"/>
      <c r="K715" s="142"/>
      <c r="L715" s="55"/>
      <c r="N715"/>
      <c r="O715"/>
      <c r="P715"/>
    </row>
    <row r="716" spans="1:18" ht="15.5" x14ac:dyDescent="0.35">
      <c r="A716" s="4"/>
      <c r="B716" s="41"/>
      <c r="C716" s="329">
        <f t="shared" si="60"/>
        <v>215</v>
      </c>
      <c r="D716" s="41"/>
      <c r="E716" s="41"/>
      <c r="F716" s="41"/>
      <c r="G716" s="41"/>
      <c r="H716" s="41"/>
      <c r="I716" s="145"/>
      <c r="J716" s="41"/>
      <c r="K716" s="142"/>
      <c r="L716" s="55"/>
      <c r="N716"/>
      <c r="O716"/>
      <c r="P716"/>
    </row>
    <row r="717" spans="1:18" ht="15.5" x14ac:dyDescent="0.35">
      <c r="A717" s="4"/>
      <c r="B717" s="41"/>
      <c r="C717" s="329">
        <f t="shared" si="60"/>
        <v>216</v>
      </c>
      <c r="D717" s="41"/>
      <c r="E717" s="41"/>
      <c r="F717" s="41"/>
      <c r="G717" s="41"/>
      <c r="H717" s="41"/>
      <c r="I717" s="145"/>
      <c r="J717" s="41"/>
      <c r="K717" s="142"/>
      <c r="L717" s="55"/>
      <c r="P717"/>
    </row>
    <row r="718" spans="1:18" ht="15.5" x14ac:dyDescent="0.35">
      <c r="A718" s="4"/>
      <c r="B718" s="41"/>
      <c r="C718" s="329">
        <f t="shared" si="60"/>
        <v>217</v>
      </c>
      <c r="D718" s="41"/>
      <c r="E718" s="41"/>
      <c r="F718" s="41"/>
      <c r="G718" s="41"/>
      <c r="H718" s="41"/>
      <c r="I718" s="145"/>
      <c r="J718" s="41"/>
      <c r="K718" s="142"/>
      <c r="L718" s="55"/>
      <c r="P718"/>
    </row>
    <row r="719" spans="1:18" ht="15.5" x14ac:dyDescent="0.35">
      <c r="A719" s="4"/>
      <c r="B719" s="41"/>
      <c r="C719" s="329">
        <f t="shared" si="60"/>
        <v>218</v>
      </c>
      <c r="D719" s="41"/>
      <c r="E719" s="41"/>
      <c r="F719" s="41"/>
      <c r="G719" s="41"/>
      <c r="H719" s="41"/>
      <c r="I719" s="145"/>
      <c r="J719" s="41"/>
      <c r="K719" s="142"/>
      <c r="L719" s="55"/>
      <c r="P719"/>
    </row>
    <row r="720" spans="1:18" x14ac:dyDescent="0.3">
      <c r="A720" s="4"/>
      <c r="B720" s="41"/>
      <c r="C720" s="329">
        <f t="shared" si="60"/>
        <v>219</v>
      </c>
      <c r="D720" s="41"/>
      <c r="E720" s="41"/>
      <c r="F720" s="41"/>
      <c r="G720" s="41"/>
      <c r="H720" s="41"/>
      <c r="I720" s="145"/>
      <c r="J720" s="41"/>
      <c r="K720" s="142"/>
      <c r="L720" s="55"/>
    </row>
    <row r="721" spans="1:18" x14ac:dyDescent="0.3">
      <c r="A721" s="4"/>
      <c r="B721" s="41"/>
      <c r="C721" s="329">
        <f t="shared" si="60"/>
        <v>220</v>
      </c>
      <c r="D721" s="41"/>
      <c r="E721" s="41"/>
      <c r="F721" s="41"/>
      <c r="G721" s="41"/>
      <c r="H721" s="41"/>
      <c r="I721" s="145"/>
      <c r="J721" s="41"/>
      <c r="K721" s="142"/>
      <c r="L721" s="55"/>
    </row>
    <row r="722" spans="1:18" x14ac:dyDescent="0.3">
      <c r="A722" s="4"/>
      <c r="B722" s="41"/>
      <c r="C722" s="329">
        <f t="shared" si="60"/>
        <v>221</v>
      </c>
      <c r="D722" s="41"/>
      <c r="E722" s="41"/>
      <c r="F722" s="41"/>
      <c r="G722" s="41"/>
      <c r="H722" s="41"/>
      <c r="I722" s="145"/>
      <c r="J722" s="41"/>
      <c r="K722" s="142"/>
      <c r="L722" s="55"/>
    </row>
    <row r="723" spans="1:18" x14ac:dyDescent="0.3">
      <c r="A723" s="4"/>
      <c r="B723" s="41"/>
      <c r="C723" s="329">
        <f t="shared" si="60"/>
        <v>222</v>
      </c>
      <c r="D723" s="41"/>
      <c r="E723" s="41"/>
      <c r="F723" s="41"/>
      <c r="G723" s="41"/>
      <c r="H723" s="41"/>
      <c r="I723" s="145"/>
      <c r="J723" s="41"/>
      <c r="K723" s="142"/>
      <c r="L723" s="55"/>
    </row>
    <row r="724" spans="1:18" x14ac:dyDescent="0.3">
      <c r="A724" s="4"/>
      <c r="B724" s="41"/>
      <c r="C724" s="329">
        <f t="shared" si="60"/>
        <v>223</v>
      </c>
      <c r="D724" s="41"/>
      <c r="E724" s="41"/>
      <c r="F724" s="41"/>
      <c r="G724" s="41"/>
      <c r="H724" s="41"/>
      <c r="I724" s="145"/>
      <c r="J724" s="41"/>
      <c r="K724" s="142"/>
      <c r="L724" s="55"/>
    </row>
    <row r="725" spans="1:18" x14ac:dyDescent="0.3">
      <c r="A725" s="4"/>
      <c r="B725" s="41"/>
      <c r="C725" s="329">
        <f t="shared" si="60"/>
        <v>224</v>
      </c>
      <c r="D725" s="41"/>
      <c r="E725" s="41"/>
      <c r="F725" s="41"/>
      <c r="G725" s="41"/>
      <c r="H725" s="41"/>
      <c r="I725" s="145"/>
      <c r="J725" s="41"/>
      <c r="K725" s="142"/>
      <c r="L725" s="55"/>
    </row>
    <row r="726" spans="1:18" x14ac:dyDescent="0.3">
      <c r="A726" s="4"/>
      <c r="B726" s="41"/>
      <c r="C726" s="329">
        <f t="shared" si="60"/>
        <v>225</v>
      </c>
      <c r="D726" s="41"/>
      <c r="E726" s="41"/>
      <c r="F726" s="41"/>
      <c r="G726" s="41"/>
      <c r="H726" s="41"/>
      <c r="I726" s="145"/>
      <c r="J726" s="41"/>
      <c r="K726" s="142"/>
      <c r="L726" s="55"/>
    </row>
    <row r="727" spans="1:18" x14ac:dyDescent="0.3">
      <c r="A727" s="4"/>
      <c r="B727" s="41"/>
      <c r="C727" s="329">
        <f t="shared" si="60"/>
        <v>226</v>
      </c>
      <c r="D727" s="41"/>
      <c r="E727" s="41"/>
      <c r="F727" s="41"/>
      <c r="G727" s="41"/>
      <c r="H727" s="41"/>
      <c r="I727" s="145"/>
      <c r="J727" s="41"/>
      <c r="K727" s="142"/>
      <c r="L727" s="55"/>
    </row>
    <row r="728" spans="1:18" x14ac:dyDescent="0.3">
      <c r="A728" s="4"/>
      <c r="B728" s="41"/>
      <c r="C728" s="329">
        <f t="shared" si="60"/>
        <v>227</v>
      </c>
      <c r="D728" s="41"/>
      <c r="E728" s="41"/>
      <c r="F728" s="41"/>
      <c r="G728" s="41"/>
      <c r="H728" s="41"/>
      <c r="I728" s="145"/>
      <c r="J728" s="41"/>
      <c r="K728" s="142"/>
      <c r="L728" s="55"/>
    </row>
    <row r="729" spans="1:18" x14ac:dyDescent="0.3">
      <c r="A729" s="4"/>
      <c r="B729" s="56"/>
      <c r="C729" s="56"/>
      <c r="D729" s="56"/>
      <c r="E729" s="56"/>
      <c r="F729" s="56"/>
      <c r="G729" s="56"/>
      <c r="H729" s="56"/>
      <c r="I729" s="56"/>
      <c r="J729" s="56"/>
    </row>
    <row r="730" spans="1:18" x14ac:dyDescent="0.3">
      <c r="A730" s="4"/>
      <c r="B730" s="56"/>
      <c r="C730" s="56"/>
      <c r="D730" s="56"/>
      <c r="E730" s="56"/>
      <c r="F730" s="56"/>
      <c r="G730" s="56"/>
      <c r="H730" s="56"/>
      <c r="I730" s="56"/>
      <c r="J730" s="56"/>
    </row>
    <row r="731" spans="1:18" x14ac:dyDescent="0.3">
      <c r="A731" s="4"/>
      <c r="B731" s="7" t="s">
        <v>589</v>
      </c>
      <c r="D731" s="43" t="s">
        <v>17</v>
      </c>
      <c r="I731" s="56"/>
      <c r="J731" s="56"/>
    </row>
    <row r="732" spans="1:18" ht="44" x14ac:dyDescent="0.3">
      <c r="A732" s="4"/>
      <c r="B732" s="869" t="s">
        <v>516</v>
      </c>
      <c r="C732" s="587" t="s">
        <v>19</v>
      </c>
      <c r="D732" s="394" t="s">
        <v>525</v>
      </c>
      <c r="E732" s="393" t="s">
        <v>526</v>
      </c>
      <c r="F732" s="348" t="s">
        <v>541</v>
      </c>
      <c r="G732" s="348" t="s">
        <v>351</v>
      </c>
      <c r="H732" s="478" t="s">
        <v>578</v>
      </c>
      <c r="I732" s="536" t="s">
        <v>663</v>
      </c>
      <c r="J732" s="293" t="s">
        <v>323</v>
      </c>
      <c r="K732" s="479" t="s">
        <v>593</v>
      </c>
      <c r="L732" s="294" t="s">
        <v>407</v>
      </c>
      <c r="M732" s="480" t="s">
        <v>577</v>
      </c>
      <c r="N732" s="393" t="s">
        <v>519</v>
      </c>
      <c r="O732" s="393" t="s">
        <v>2</v>
      </c>
      <c r="P732" s="393" t="s">
        <v>5</v>
      </c>
    </row>
    <row r="733" spans="1:18" x14ac:dyDescent="0.3">
      <c r="A733" s="4"/>
      <c r="B733" s="870"/>
      <c r="C733" s="714"/>
      <c r="D733" s="394">
        <v>1</v>
      </c>
      <c r="E733" s="416">
        <f>D733+1</f>
        <v>2</v>
      </c>
      <c r="F733" s="328">
        <v>1</v>
      </c>
      <c r="G733" s="345">
        <f t="shared" ref="G733" si="61">F733+1</f>
        <v>2</v>
      </c>
      <c r="H733" s="345">
        <f t="shared" ref="H733" si="62">G733+1</f>
        <v>3</v>
      </c>
      <c r="I733" s="345">
        <f t="shared" ref="I733" si="63">H733+1</f>
        <v>4</v>
      </c>
      <c r="J733" s="345">
        <f t="shared" ref="J733" si="64">I733+1</f>
        <v>5</v>
      </c>
      <c r="K733" s="345">
        <f t="shared" ref="K733" si="65">J733+1</f>
        <v>6</v>
      </c>
      <c r="L733" s="345">
        <f t="shared" ref="L733" si="66">K733+1</f>
        <v>7</v>
      </c>
      <c r="M733" s="345">
        <f t="shared" ref="M733" si="67">L733+1</f>
        <v>8</v>
      </c>
      <c r="N733" s="394">
        <v>2</v>
      </c>
      <c r="O733" s="394">
        <v>4</v>
      </c>
      <c r="P733" s="394">
        <v>7</v>
      </c>
    </row>
    <row r="734" spans="1:18" ht="15.5" x14ac:dyDescent="0.35">
      <c r="A734" s="4"/>
      <c r="B734" s="11" t="s">
        <v>146</v>
      </c>
      <c r="C734" s="526">
        <f>C708+1</f>
        <v>208</v>
      </c>
      <c r="D734" s="395"/>
      <c r="E734" s="395"/>
      <c r="F734" s="13"/>
      <c r="G734" s="134"/>
      <c r="H734" s="134"/>
      <c r="I734" s="134"/>
      <c r="J734" s="134"/>
      <c r="K734" s="60"/>
      <c r="L734" s="13"/>
      <c r="M734" s="397"/>
      <c r="N734" s="395"/>
      <c r="O734" s="395"/>
      <c r="P734" s="395"/>
      <c r="R734"/>
    </row>
    <row r="735" spans="1:18" ht="15.5" x14ac:dyDescent="0.35">
      <c r="A735" s="4"/>
      <c r="B735" s="493" t="s">
        <v>103</v>
      </c>
      <c r="C735" s="330">
        <f>C734+1</f>
        <v>209</v>
      </c>
      <c r="D735" s="396"/>
      <c r="E735" s="396"/>
      <c r="F735" s="41"/>
      <c r="G735" s="41"/>
      <c r="H735" s="41"/>
      <c r="I735" s="41"/>
      <c r="J735" s="41"/>
      <c r="K735" s="41"/>
      <c r="L735" s="41"/>
      <c r="M735" s="41"/>
      <c r="N735" s="396"/>
      <c r="O735" s="396"/>
      <c r="P735" s="396"/>
      <c r="Q735" s="143"/>
      <c r="R735"/>
    </row>
    <row r="736" spans="1:18" ht="15.5" x14ac:dyDescent="0.35">
      <c r="A736" s="4"/>
      <c r="B736" s="40"/>
      <c r="C736" s="330">
        <f t="shared" ref="C736:C748" si="68">C735+1</f>
        <v>210</v>
      </c>
      <c r="D736" s="396"/>
      <c r="E736" s="396"/>
      <c r="F736" s="41"/>
      <c r="G736" s="41"/>
      <c r="H736" s="41"/>
      <c r="I736" s="41"/>
      <c r="J736" s="41"/>
      <c r="K736" s="41"/>
      <c r="L736" s="41"/>
      <c r="M736" s="41"/>
      <c r="N736" s="396"/>
      <c r="O736" s="396"/>
      <c r="P736" s="396"/>
      <c r="Q736" s="144"/>
      <c r="R736"/>
    </row>
    <row r="737" spans="1:18" ht="15.5" x14ac:dyDescent="0.35">
      <c r="A737" s="4"/>
      <c r="B737" s="40"/>
      <c r="C737" s="330">
        <f t="shared" si="68"/>
        <v>211</v>
      </c>
      <c r="D737" s="396"/>
      <c r="E737" s="396"/>
      <c r="F737" s="41"/>
      <c r="G737" s="41"/>
      <c r="H737" s="41"/>
      <c r="I737" s="41"/>
      <c r="J737" s="41"/>
      <c r="K737" s="41"/>
      <c r="L737" s="41"/>
      <c r="M737" s="41"/>
      <c r="N737" s="396"/>
      <c r="O737" s="396"/>
      <c r="P737" s="396"/>
      <c r="Q737" s="144"/>
      <c r="R737"/>
    </row>
    <row r="738" spans="1:18" ht="15.5" x14ac:dyDescent="0.35">
      <c r="A738" s="4"/>
      <c r="B738" s="40"/>
      <c r="C738" s="330">
        <f t="shared" si="68"/>
        <v>212</v>
      </c>
      <c r="D738" s="396"/>
      <c r="E738" s="396"/>
      <c r="F738" s="41"/>
      <c r="G738" s="41"/>
      <c r="H738" s="41"/>
      <c r="I738" s="41"/>
      <c r="J738" s="41"/>
      <c r="K738" s="41"/>
      <c r="L738" s="41"/>
      <c r="M738" s="41"/>
      <c r="N738" s="396"/>
      <c r="O738" s="396"/>
      <c r="P738" s="396"/>
      <c r="Q738" s="144"/>
      <c r="R738"/>
    </row>
    <row r="739" spans="1:18" ht="15.5" x14ac:dyDescent="0.35">
      <c r="A739" s="4"/>
      <c r="B739" s="40"/>
      <c r="C739" s="330">
        <f t="shared" si="68"/>
        <v>213</v>
      </c>
      <c r="D739" s="396"/>
      <c r="E739" s="396"/>
      <c r="F739" s="41"/>
      <c r="G739" s="41"/>
      <c r="H739" s="41"/>
      <c r="I739" s="41"/>
      <c r="J739" s="41"/>
      <c r="K739" s="41"/>
      <c r="L739" s="41"/>
      <c r="M739" s="41"/>
      <c r="N739" s="396"/>
      <c r="O739" s="396"/>
      <c r="P739" s="396"/>
      <c r="Q739" s="144"/>
      <c r="R739"/>
    </row>
    <row r="740" spans="1:18" ht="15.5" x14ac:dyDescent="0.35">
      <c r="A740" s="4"/>
      <c r="B740" s="40"/>
      <c r="C740" s="330">
        <f t="shared" si="68"/>
        <v>214</v>
      </c>
      <c r="D740" s="396"/>
      <c r="E740" s="396"/>
      <c r="F740" s="41"/>
      <c r="G740" s="41"/>
      <c r="H740" s="41"/>
      <c r="I740" s="41"/>
      <c r="J740" s="41"/>
      <c r="K740" s="41"/>
      <c r="L740" s="41"/>
      <c r="M740" s="41"/>
      <c r="N740" s="396"/>
      <c r="O740" s="396"/>
      <c r="P740" s="396"/>
      <c r="Q740" s="144"/>
      <c r="R740"/>
    </row>
    <row r="741" spans="1:18" ht="15.5" x14ac:dyDescent="0.35">
      <c r="A741" s="4"/>
      <c r="B741" s="40"/>
      <c r="C741" s="330">
        <f t="shared" si="68"/>
        <v>215</v>
      </c>
      <c r="D741" s="396"/>
      <c r="E741" s="396"/>
      <c r="F741" s="41"/>
      <c r="G741" s="41"/>
      <c r="H741" s="41"/>
      <c r="I741" s="41"/>
      <c r="J741" s="41"/>
      <c r="K741" s="41"/>
      <c r="L741" s="41"/>
      <c r="M741" s="41"/>
      <c r="N741" s="396"/>
      <c r="O741" s="396"/>
      <c r="P741" s="396"/>
      <c r="Q741" s="144"/>
      <c r="R741"/>
    </row>
    <row r="742" spans="1:18" ht="15.5" x14ac:dyDescent="0.35">
      <c r="A742" s="4"/>
      <c r="B742" s="40"/>
      <c r="C742" s="330">
        <f t="shared" si="68"/>
        <v>216</v>
      </c>
      <c r="D742" s="396"/>
      <c r="E742" s="396"/>
      <c r="F742" s="41"/>
      <c r="G742" s="41"/>
      <c r="H742" s="41"/>
      <c r="I742" s="41"/>
      <c r="J742" s="41"/>
      <c r="K742" s="41"/>
      <c r="L742" s="41"/>
      <c r="M742" s="41"/>
      <c r="N742" s="396"/>
      <c r="O742" s="396"/>
      <c r="P742" s="396"/>
      <c r="Q742" s="144"/>
      <c r="R742"/>
    </row>
    <row r="743" spans="1:18" x14ac:dyDescent="0.3">
      <c r="A743" s="4"/>
      <c r="B743" s="40"/>
      <c r="C743" s="330">
        <f t="shared" si="68"/>
        <v>217</v>
      </c>
      <c r="D743" s="396"/>
      <c r="E743" s="396"/>
      <c r="F743" s="41"/>
      <c r="G743" s="41"/>
      <c r="H743" s="41"/>
      <c r="I743" s="41"/>
      <c r="J743" s="41"/>
      <c r="K743" s="41"/>
      <c r="L743" s="41"/>
      <c r="M743" s="41"/>
      <c r="N743" s="396"/>
      <c r="O743" s="396"/>
      <c r="P743" s="396"/>
      <c r="Q743" s="144"/>
    </row>
    <row r="744" spans="1:18" x14ac:dyDescent="0.3">
      <c r="A744" s="4"/>
      <c r="B744" s="40"/>
      <c r="C744" s="330">
        <f t="shared" si="68"/>
        <v>218</v>
      </c>
      <c r="D744" s="396"/>
      <c r="E744" s="396"/>
      <c r="F744" s="41"/>
      <c r="G744" s="41"/>
      <c r="H744" s="41"/>
      <c r="I744" s="41"/>
      <c r="J744" s="41"/>
      <c r="K744" s="41"/>
      <c r="L744" s="41"/>
      <c r="M744" s="41"/>
      <c r="N744" s="396"/>
      <c r="O744" s="396"/>
      <c r="P744" s="396"/>
      <c r="Q744" s="144"/>
    </row>
    <row r="745" spans="1:18" x14ac:dyDescent="0.3">
      <c r="A745" s="4"/>
      <c r="B745" s="40"/>
      <c r="C745" s="330">
        <f t="shared" si="68"/>
        <v>219</v>
      </c>
      <c r="D745" s="396"/>
      <c r="E745" s="396"/>
      <c r="F745" s="41"/>
      <c r="G745" s="41"/>
      <c r="H745" s="41"/>
      <c r="I745" s="41"/>
      <c r="J745" s="41"/>
      <c r="K745" s="41"/>
      <c r="L745" s="41"/>
      <c r="M745" s="41"/>
      <c r="N745" s="396"/>
      <c r="O745" s="396"/>
      <c r="P745" s="396"/>
      <c r="Q745" s="144"/>
    </row>
    <row r="746" spans="1:18" x14ac:dyDescent="0.3">
      <c r="A746" s="4"/>
      <c r="B746" s="40"/>
      <c r="C746" s="330">
        <f t="shared" si="68"/>
        <v>220</v>
      </c>
      <c r="D746" s="396"/>
      <c r="E746" s="396"/>
      <c r="F746" s="41"/>
      <c r="G746" s="41"/>
      <c r="H746" s="41"/>
      <c r="I746" s="41"/>
      <c r="J746" s="41"/>
      <c r="K746" s="41"/>
      <c r="L746" s="41"/>
      <c r="M746" s="41"/>
      <c r="N746" s="396"/>
      <c r="O746" s="396"/>
      <c r="P746" s="396"/>
      <c r="Q746" s="144"/>
    </row>
    <row r="747" spans="1:18" x14ac:dyDescent="0.3">
      <c r="A747" s="4"/>
      <c r="B747" s="40"/>
      <c r="C747" s="330">
        <f t="shared" si="68"/>
        <v>221</v>
      </c>
      <c r="D747" s="396"/>
      <c r="E747" s="396"/>
      <c r="F747" s="41"/>
      <c r="G747" s="41"/>
      <c r="H747" s="41"/>
      <c r="I747" s="41"/>
      <c r="J747" s="41"/>
      <c r="K747" s="41"/>
      <c r="L747" s="41"/>
      <c r="M747" s="41"/>
      <c r="N747" s="396"/>
      <c r="O747" s="396"/>
      <c r="P747" s="396"/>
      <c r="Q747" s="144"/>
    </row>
    <row r="748" spans="1:18" x14ac:dyDescent="0.3">
      <c r="A748" s="4"/>
      <c r="B748" s="40"/>
      <c r="C748" s="330">
        <f t="shared" si="68"/>
        <v>222</v>
      </c>
      <c r="D748" s="396"/>
      <c r="E748" s="396"/>
      <c r="F748" s="41"/>
      <c r="G748" s="41"/>
      <c r="H748" s="41"/>
      <c r="I748" s="41"/>
      <c r="J748" s="41"/>
      <c r="K748" s="41"/>
      <c r="L748" s="41"/>
      <c r="M748" s="41"/>
      <c r="N748" s="396"/>
      <c r="O748" s="396"/>
      <c r="P748" s="396"/>
      <c r="Q748" s="144"/>
    </row>
    <row r="749" spans="1:18" ht="14" customHeight="1" x14ac:dyDescent="0.3">
      <c r="A749" s="4"/>
      <c r="B749" s="402" t="s">
        <v>521</v>
      </c>
      <c r="C749" s="402"/>
      <c r="D749" s="402"/>
      <c r="E749" s="402"/>
      <c r="F749" s="402"/>
      <c r="G749" s="402"/>
      <c r="H749" s="402"/>
      <c r="I749" s="402"/>
      <c r="J749" s="403"/>
      <c r="K749" s="132"/>
    </row>
    <row r="750" spans="1:18" ht="15.5" x14ac:dyDescent="0.35">
      <c r="A750" s="4"/>
      <c r="B750" s="398" t="s">
        <v>523</v>
      </c>
      <c r="C750" s="404"/>
      <c r="D750" s="404"/>
      <c r="E750" s="404"/>
      <c r="F750" s="404"/>
      <c r="G750" s="404"/>
      <c r="H750" s="404"/>
      <c r="I750" s="404"/>
      <c r="J750" s="405"/>
      <c r="K750"/>
    </row>
    <row r="751" spans="1:18" ht="14" customHeight="1" x14ac:dyDescent="0.35">
      <c r="A751" s="7"/>
      <c r="B751" s="477" t="s">
        <v>121</v>
      </c>
      <c r="C751" s="400"/>
      <c r="D751" s="400"/>
      <c r="E751" s="400"/>
      <c r="F751" s="400"/>
      <c r="G751" s="400"/>
      <c r="H751" s="400"/>
      <c r="I751" s="400"/>
      <c r="J751" s="406"/>
      <c r="K751"/>
    </row>
    <row r="752" spans="1:18" ht="15.5" x14ac:dyDescent="0.35">
      <c r="A752" s="4"/>
      <c r="B752" s="415" t="s">
        <v>524</v>
      </c>
      <c r="C752" s="400"/>
      <c r="D752" s="400"/>
      <c r="E752" s="400"/>
      <c r="F752" s="400"/>
      <c r="G752" s="400"/>
      <c r="H752" s="400"/>
      <c r="I752" s="400"/>
      <c r="J752" s="406"/>
      <c r="K752"/>
    </row>
    <row r="753" spans="1:21" ht="15.5" x14ac:dyDescent="0.35">
      <c r="A753" s="4"/>
      <c r="B753" s="399" t="s">
        <v>542</v>
      </c>
      <c r="C753" s="400"/>
      <c r="D753" s="400"/>
      <c r="E753" s="400"/>
      <c r="F753" s="400"/>
      <c r="G753" s="400"/>
      <c r="H753" s="400"/>
      <c r="I753" s="400"/>
      <c r="J753" s="406"/>
      <c r="K753"/>
    </row>
    <row r="754" spans="1:21" ht="15.5" x14ac:dyDescent="0.35">
      <c r="A754" s="4"/>
      <c r="B754" s="401" t="s">
        <v>543</v>
      </c>
      <c r="C754" s="400"/>
      <c r="D754" s="400"/>
      <c r="E754" s="400"/>
      <c r="F754" s="400"/>
      <c r="G754" s="400"/>
      <c r="H754" s="400"/>
      <c r="I754" s="400"/>
      <c r="J754" s="406"/>
      <c r="K754"/>
    </row>
    <row r="755" spans="1:21" ht="15.5" x14ac:dyDescent="0.35">
      <c r="A755" s="4"/>
      <c r="B755" s="398" t="s">
        <v>575</v>
      </c>
      <c r="C755" s="400"/>
      <c r="D755" s="400"/>
      <c r="E755" s="400"/>
      <c r="F755" s="400"/>
      <c r="G755" s="400"/>
      <c r="H755" s="400"/>
      <c r="I755" s="400"/>
      <c r="J755" s="406"/>
      <c r="K755"/>
    </row>
    <row r="756" spans="1:21" ht="15.5" x14ac:dyDescent="0.35">
      <c r="A756" s="4"/>
      <c r="B756" s="401" t="s">
        <v>576</v>
      </c>
      <c r="C756" s="400"/>
      <c r="D756" s="400"/>
      <c r="E756" s="400"/>
      <c r="F756" s="400"/>
      <c r="G756" s="400"/>
      <c r="H756" s="400"/>
      <c r="I756" s="400"/>
      <c r="J756" s="406"/>
      <c r="K756"/>
    </row>
    <row r="757" spans="1:21" customFormat="1" ht="24" customHeight="1" x14ac:dyDescent="0.35"/>
    <row r="758" spans="1:21" customFormat="1" ht="15.5" x14ac:dyDescent="0.35"/>
    <row r="759" spans="1:21" ht="15" customHeight="1" x14ac:dyDescent="0.3">
      <c r="B759" s="789" t="s">
        <v>180</v>
      </c>
      <c r="C759" s="587" t="s">
        <v>19</v>
      </c>
      <c r="D759" s="779" t="s">
        <v>179</v>
      </c>
      <c r="E759" s="780"/>
      <c r="F759" s="780"/>
      <c r="G759" s="780"/>
      <c r="H759" s="781"/>
      <c r="I759" s="573" t="s">
        <v>189</v>
      </c>
      <c r="J759" s="570"/>
      <c r="K759" s="786" t="s">
        <v>186</v>
      </c>
      <c r="L759" s="603" t="s">
        <v>347</v>
      </c>
      <c r="M759" s="871" t="s">
        <v>190</v>
      </c>
      <c r="N759" s="872"/>
      <c r="O759" s="873"/>
    </row>
    <row r="760" spans="1:21" ht="15" customHeight="1" x14ac:dyDescent="0.3">
      <c r="B760" s="789"/>
      <c r="C760" s="587"/>
      <c r="D760" s="779" t="s">
        <v>187</v>
      </c>
      <c r="E760" s="780"/>
      <c r="F760" s="781"/>
      <c r="G760" s="603" t="s">
        <v>58</v>
      </c>
      <c r="H760" s="603" t="s">
        <v>188</v>
      </c>
      <c r="I760" s="575"/>
      <c r="J760" s="572"/>
      <c r="K760" s="787"/>
      <c r="L760" s="629"/>
      <c r="M760" s="874"/>
      <c r="N760" s="875"/>
      <c r="O760" s="876"/>
    </row>
    <row r="761" spans="1:21" ht="80.25" customHeight="1" x14ac:dyDescent="0.3">
      <c r="A761" s="33"/>
      <c r="B761" s="789"/>
      <c r="C761" s="587"/>
      <c r="D761" s="20" t="s">
        <v>181</v>
      </c>
      <c r="E761" s="20" t="s">
        <v>182</v>
      </c>
      <c r="F761" s="20" t="s">
        <v>183</v>
      </c>
      <c r="G761" s="604"/>
      <c r="H761" s="604"/>
      <c r="I761" s="20" t="s">
        <v>184</v>
      </c>
      <c r="J761" s="20" t="s">
        <v>185</v>
      </c>
      <c r="K761" s="788"/>
      <c r="L761" s="604"/>
      <c r="M761" s="20" t="s">
        <v>191</v>
      </c>
      <c r="N761" s="20" t="s">
        <v>192</v>
      </c>
      <c r="O761" s="20" t="s">
        <v>193</v>
      </c>
      <c r="P761" s="52"/>
      <c r="Q761" s="52"/>
      <c r="R761" s="52"/>
      <c r="S761" s="52"/>
      <c r="T761" s="52"/>
      <c r="U761" s="52"/>
    </row>
    <row r="762" spans="1:21" x14ac:dyDescent="0.3">
      <c r="B762" s="790"/>
      <c r="C762" s="714"/>
      <c r="D762" s="19">
        <v>1</v>
      </c>
      <c r="E762" s="19">
        <v>2</v>
      </c>
      <c r="F762" s="19">
        <v>3</v>
      </c>
      <c r="G762" s="19">
        <v>4</v>
      </c>
      <c r="H762" s="19">
        <v>5</v>
      </c>
      <c r="I762" s="19">
        <v>6</v>
      </c>
      <c r="J762" s="20">
        <v>7</v>
      </c>
      <c r="K762" s="19">
        <v>8</v>
      </c>
      <c r="L762" s="19">
        <v>9</v>
      </c>
      <c r="M762" s="19">
        <v>10</v>
      </c>
      <c r="N762" s="19">
        <v>11</v>
      </c>
      <c r="O762" s="19">
        <v>12</v>
      </c>
    </row>
    <row r="763" spans="1:21" customFormat="1" ht="28.5" x14ac:dyDescent="0.35">
      <c r="A763" s="3"/>
      <c r="B763" s="277" t="s">
        <v>334</v>
      </c>
      <c r="C763" s="527">
        <f>C734+1</f>
        <v>209</v>
      </c>
      <c r="D763" s="70"/>
      <c r="E763" s="70"/>
      <c r="F763" s="70"/>
      <c r="G763" s="70"/>
      <c r="H763" s="70"/>
      <c r="I763" s="70"/>
      <c r="J763" s="70"/>
      <c r="K763" s="70"/>
      <c r="L763" s="70"/>
      <c r="M763" s="70"/>
      <c r="N763" s="70"/>
      <c r="O763" s="70"/>
    </row>
    <row r="764" spans="1:21" customFormat="1" ht="15.5" x14ac:dyDescent="0.35">
      <c r="A764" s="3"/>
      <c r="B764" s="287"/>
      <c r="C764" s="528">
        <f>C763+1</f>
        <v>210</v>
      </c>
      <c r="D764" s="177"/>
      <c r="E764" s="177"/>
      <c r="F764" s="177"/>
      <c r="G764" s="177"/>
      <c r="H764" s="177"/>
      <c r="I764" s="177"/>
      <c r="J764" s="177"/>
      <c r="K764" s="177"/>
      <c r="L764" s="177"/>
      <c r="M764" s="177"/>
      <c r="N764" s="177"/>
      <c r="O764" s="177"/>
    </row>
    <row r="765" spans="1:21" customFormat="1" ht="15.5" x14ac:dyDescent="0.35">
      <c r="A765" s="3"/>
      <c r="B765" s="287"/>
      <c r="C765" s="528">
        <f t="shared" ref="C765:C780" si="69">C764+1</f>
        <v>211</v>
      </c>
      <c r="D765" s="177"/>
      <c r="E765" s="177"/>
      <c r="F765" s="177"/>
      <c r="G765" s="177"/>
      <c r="H765" s="177"/>
      <c r="I765" s="177"/>
      <c r="J765" s="177"/>
      <c r="K765" s="177"/>
      <c r="L765" s="177"/>
      <c r="M765" s="177"/>
      <c r="N765" s="177"/>
      <c r="O765" s="177"/>
    </row>
    <row r="766" spans="1:21" customFormat="1" ht="29.4" customHeight="1" x14ac:dyDescent="0.35">
      <c r="A766" s="3"/>
      <c r="B766" s="277" t="s">
        <v>335</v>
      </c>
      <c r="C766" s="527">
        <f>C763+1</f>
        <v>210</v>
      </c>
      <c r="D766" s="70"/>
      <c r="E766" s="70"/>
      <c r="F766" s="70"/>
      <c r="G766" s="70"/>
      <c r="H766" s="70"/>
      <c r="I766" s="70"/>
      <c r="J766" s="70"/>
      <c r="K766" s="70"/>
      <c r="L766" s="70"/>
      <c r="M766" s="70"/>
      <c r="N766" s="70"/>
      <c r="O766" s="70"/>
    </row>
    <row r="767" spans="1:21" customFormat="1" ht="29.4" customHeight="1" x14ac:dyDescent="0.35">
      <c r="A767" s="3"/>
      <c r="B767" s="287"/>
      <c r="C767" s="528">
        <f t="shared" si="69"/>
        <v>211</v>
      </c>
      <c r="D767" s="177"/>
      <c r="E767" s="177"/>
      <c r="F767" s="177"/>
      <c r="G767" s="177"/>
      <c r="H767" s="177"/>
      <c r="I767" s="177"/>
      <c r="J767" s="177"/>
      <c r="K767" s="177"/>
      <c r="L767" s="177"/>
      <c r="M767" s="177"/>
      <c r="N767" s="177"/>
      <c r="O767" s="177"/>
    </row>
    <row r="768" spans="1:21" customFormat="1" ht="29.4" customHeight="1" x14ac:dyDescent="0.35">
      <c r="A768" s="3"/>
      <c r="B768" s="287"/>
      <c r="C768" s="528">
        <f t="shared" si="69"/>
        <v>212</v>
      </c>
      <c r="D768" s="177"/>
      <c r="E768" s="177"/>
      <c r="F768" s="177"/>
      <c r="G768" s="177"/>
      <c r="H768" s="177"/>
      <c r="I768" s="177"/>
      <c r="J768" s="177"/>
      <c r="K768" s="177"/>
      <c r="L768" s="177"/>
      <c r="M768" s="177"/>
      <c r="N768" s="177"/>
      <c r="O768" s="177"/>
    </row>
    <row r="769" spans="1:15" customFormat="1" ht="28.5" x14ac:dyDescent="0.35">
      <c r="A769" s="3"/>
      <c r="B769" s="277" t="s">
        <v>336</v>
      </c>
      <c r="C769" s="527">
        <f>C766+1</f>
        <v>211</v>
      </c>
      <c r="D769" s="70"/>
      <c r="E769" s="70"/>
      <c r="F769" s="70"/>
      <c r="G769" s="70"/>
      <c r="H769" s="70"/>
      <c r="I769" s="70"/>
      <c r="J769" s="70"/>
      <c r="K769" s="70"/>
      <c r="L769" s="70"/>
      <c r="M769" s="70"/>
      <c r="N769" s="70"/>
      <c r="O769" s="70"/>
    </row>
    <row r="770" spans="1:15" customFormat="1" ht="15.5" x14ac:dyDescent="0.35">
      <c r="A770" s="3"/>
      <c r="B770" s="287"/>
      <c r="C770" s="528">
        <f t="shared" si="69"/>
        <v>212</v>
      </c>
      <c r="D770" s="177"/>
      <c r="E770" s="177"/>
      <c r="F770" s="177"/>
      <c r="G770" s="177"/>
      <c r="H770" s="177"/>
      <c r="I770" s="177"/>
      <c r="J770" s="177"/>
      <c r="K770" s="177"/>
      <c r="L770" s="177"/>
      <c r="M770" s="177"/>
      <c r="N770" s="177"/>
      <c r="O770" s="177"/>
    </row>
    <row r="771" spans="1:15" customFormat="1" ht="15.5" x14ac:dyDescent="0.35">
      <c r="A771" s="3"/>
      <c r="B771" s="287"/>
      <c r="C771" s="528">
        <f t="shared" si="69"/>
        <v>213</v>
      </c>
      <c r="D771" s="177"/>
      <c r="E771" s="177"/>
      <c r="F771" s="177"/>
      <c r="G771" s="177"/>
      <c r="H771" s="177"/>
      <c r="I771" s="177"/>
      <c r="J771" s="177"/>
      <c r="K771" s="177"/>
      <c r="L771" s="177"/>
      <c r="M771" s="177"/>
      <c r="N771" s="177"/>
      <c r="O771" s="177"/>
    </row>
    <row r="772" spans="1:15" customFormat="1" ht="28.5" x14ac:dyDescent="0.35">
      <c r="A772" s="3"/>
      <c r="B772" s="277" t="s">
        <v>337</v>
      </c>
      <c r="C772" s="527">
        <f>C769+1</f>
        <v>212</v>
      </c>
      <c r="D772" s="70"/>
      <c r="E772" s="70"/>
      <c r="F772" s="70"/>
      <c r="G772" s="70"/>
      <c r="H772" s="70"/>
      <c r="I772" s="70"/>
      <c r="J772" s="70"/>
      <c r="K772" s="70"/>
      <c r="L772" s="70"/>
      <c r="M772" s="70"/>
      <c r="N772" s="70"/>
      <c r="O772" s="70"/>
    </row>
    <row r="773" spans="1:15" customFormat="1" ht="15.5" x14ac:dyDescent="0.35">
      <c r="A773" s="3"/>
      <c r="B773" s="287"/>
      <c r="C773" s="528">
        <f t="shared" si="69"/>
        <v>213</v>
      </c>
      <c r="D773" s="177"/>
      <c r="E773" s="177"/>
      <c r="F773" s="177"/>
      <c r="G773" s="177"/>
      <c r="H773" s="177"/>
      <c r="I773" s="177"/>
      <c r="J773" s="177"/>
      <c r="K773" s="177"/>
      <c r="L773" s="177"/>
      <c r="M773" s="177"/>
      <c r="N773" s="177"/>
      <c r="O773" s="177"/>
    </row>
    <row r="774" spans="1:15" customFormat="1" ht="15.5" x14ac:dyDescent="0.35">
      <c r="A774" s="3"/>
      <c r="B774" s="287"/>
      <c r="C774" s="528">
        <f t="shared" si="69"/>
        <v>214</v>
      </c>
      <c r="D774" s="177"/>
      <c r="E774" s="177"/>
      <c r="F774" s="177"/>
      <c r="G774" s="177"/>
      <c r="H774" s="177"/>
      <c r="I774" s="177"/>
      <c r="J774" s="177"/>
      <c r="K774" s="177"/>
      <c r="L774" s="177"/>
      <c r="M774" s="177"/>
      <c r="N774" s="177"/>
      <c r="O774" s="177"/>
    </row>
    <row r="775" spans="1:15" customFormat="1" ht="30" customHeight="1" x14ac:dyDescent="0.35">
      <c r="A775" s="3"/>
      <c r="B775" s="277" t="s">
        <v>338</v>
      </c>
      <c r="C775" s="527">
        <f>C772+1</f>
        <v>213</v>
      </c>
      <c r="D775" s="70"/>
      <c r="E775" s="70"/>
      <c r="F775" s="70"/>
      <c r="G775" s="70"/>
      <c r="H775" s="70"/>
      <c r="I775" s="70"/>
      <c r="J775" s="70"/>
      <c r="K775" s="70"/>
      <c r="L775" s="70"/>
      <c r="M775" s="70"/>
      <c r="N775" s="70"/>
      <c r="O775" s="70"/>
    </row>
    <row r="776" spans="1:15" customFormat="1" ht="30" customHeight="1" x14ac:dyDescent="0.35">
      <c r="A776" s="3"/>
      <c r="B776" s="287"/>
      <c r="C776" s="331">
        <f t="shared" si="69"/>
        <v>214</v>
      </c>
      <c r="D776" s="177"/>
      <c r="E776" s="177"/>
      <c r="F776" s="177"/>
      <c r="G776" s="177"/>
      <c r="H776" s="177"/>
      <c r="I776" s="177"/>
      <c r="J776" s="177"/>
      <c r="K776" s="177"/>
      <c r="L776" s="177"/>
      <c r="M776" s="177"/>
      <c r="N776" s="177"/>
      <c r="O776" s="177"/>
    </row>
    <row r="777" spans="1:15" customFormat="1" ht="30" customHeight="1" x14ac:dyDescent="0.35">
      <c r="A777" s="3"/>
      <c r="B777" s="287"/>
      <c r="C777" s="331">
        <f t="shared" si="69"/>
        <v>215</v>
      </c>
      <c r="D777" s="177"/>
      <c r="E777" s="177"/>
      <c r="F777" s="177"/>
      <c r="G777" s="177"/>
      <c r="H777" s="177"/>
      <c r="I777" s="177"/>
      <c r="J777" s="177"/>
      <c r="K777" s="177"/>
      <c r="L777" s="177"/>
      <c r="M777" s="177"/>
      <c r="N777" s="177"/>
      <c r="O777" s="177"/>
    </row>
    <row r="778" spans="1:15" customFormat="1" ht="28.5" x14ac:dyDescent="0.35">
      <c r="A778" s="3"/>
      <c r="B778" s="277" t="s">
        <v>339</v>
      </c>
      <c r="C778" s="527">
        <f>C775+1</f>
        <v>214</v>
      </c>
      <c r="D778" s="70"/>
      <c r="E778" s="70"/>
      <c r="F778" s="70"/>
      <c r="G778" s="70"/>
      <c r="H778" s="70"/>
      <c r="I778" s="70"/>
      <c r="J778" s="70"/>
      <c r="K778" s="70"/>
      <c r="L778" s="70"/>
      <c r="M778" s="70"/>
      <c r="N778" s="70"/>
      <c r="O778" s="70"/>
    </row>
    <row r="779" spans="1:15" customFormat="1" ht="15.5" x14ac:dyDescent="0.35">
      <c r="A779" s="3"/>
      <c r="B779" s="287"/>
      <c r="C779" s="331">
        <f t="shared" si="69"/>
        <v>215</v>
      </c>
      <c r="D779" s="177"/>
      <c r="E779" s="177"/>
      <c r="F779" s="177"/>
      <c r="G779" s="177"/>
      <c r="H779" s="177"/>
      <c r="I779" s="177"/>
      <c r="J779" s="177"/>
      <c r="K779" s="177"/>
      <c r="L779" s="177"/>
      <c r="M779" s="177"/>
      <c r="N779" s="177"/>
      <c r="O779" s="177"/>
    </row>
    <row r="780" spans="1:15" customFormat="1" ht="15.5" x14ac:dyDescent="0.35">
      <c r="A780" s="3"/>
      <c r="B780" s="287"/>
      <c r="C780" s="331">
        <f t="shared" si="69"/>
        <v>216</v>
      </c>
      <c r="D780" s="177"/>
      <c r="E780" s="177"/>
      <c r="F780" s="177"/>
      <c r="G780" s="177"/>
      <c r="H780" s="177"/>
      <c r="I780" s="177"/>
      <c r="J780" s="177"/>
      <c r="K780" s="177"/>
      <c r="L780" s="177"/>
      <c r="M780" s="177"/>
      <c r="N780" s="177"/>
      <c r="O780" s="177"/>
    </row>
    <row r="781" spans="1:15" ht="39" customHeight="1" x14ac:dyDescent="0.3">
      <c r="B781" s="529" t="s">
        <v>643</v>
      </c>
      <c r="C781" s="527">
        <f>C778+1</f>
        <v>215</v>
      </c>
      <c r="D781" s="70"/>
      <c r="E781" s="70"/>
      <c r="F781" s="70"/>
      <c r="G781" s="70"/>
      <c r="H781" s="70"/>
      <c r="I781" s="70"/>
      <c r="J781" s="70"/>
      <c r="K781" s="70"/>
      <c r="L781" s="70"/>
      <c r="M781" s="122"/>
      <c r="N781" s="122"/>
      <c r="O781" s="122"/>
    </row>
    <row r="782" spans="1:15" x14ac:dyDescent="0.3">
      <c r="B782" s="522" t="s">
        <v>624</v>
      </c>
      <c r="C782" s="522"/>
      <c r="D782" s="522"/>
      <c r="E782" s="522"/>
      <c r="F782" s="522"/>
      <c r="G782" s="522"/>
      <c r="H782" s="522"/>
      <c r="I782" s="522"/>
      <c r="J782" s="522"/>
      <c r="K782" s="522"/>
      <c r="L782" s="522"/>
      <c r="M782" s="522"/>
      <c r="N782" s="522"/>
      <c r="O782" s="522"/>
    </row>
    <row r="783" spans="1:15" x14ac:dyDescent="0.3">
      <c r="B783" s="5" t="s">
        <v>234</v>
      </c>
    </row>
    <row r="784" spans="1:15" x14ac:dyDescent="0.3">
      <c r="B784" s="5" t="s">
        <v>235</v>
      </c>
    </row>
    <row r="785" spans="1:13" x14ac:dyDescent="0.3">
      <c r="B785" s="5" t="s">
        <v>520</v>
      </c>
    </row>
    <row r="786" spans="1:13" x14ac:dyDescent="0.3">
      <c r="B786" s="5"/>
    </row>
    <row r="787" spans="1:13" x14ac:dyDescent="0.3">
      <c r="A787" s="4"/>
      <c r="B787" s="554" t="s">
        <v>209</v>
      </c>
      <c r="C787" s="6"/>
      <c r="D787" s="6"/>
      <c r="E787" s="6"/>
      <c r="F787" s="6"/>
      <c r="G787" s="6"/>
      <c r="H787" s="6"/>
    </row>
    <row r="788" spans="1:13" ht="15" customHeight="1" x14ac:dyDescent="0.3">
      <c r="A788" s="4"/>
      <c r="B788" s="626" t="s">
        <v>461</v>
      </c>
      <c r="C788" s="565" t="s">
        <v>19</v>
      </c>
      <c r="D788" s="585" t="s">
        <v>132</v>
      </c>
      <c r="E788" s="588"/>
      <c r="F788" s="588"/>
      <c r="G788" s="588"/>
      <c r="H788" s="588"/>
      <c r="I788" s="308"/>
      <c r="J788" s="304"/>
      <c r="K788" s="669" t="s">
        <v>465</v>
      </c>
      <c r="L788" s="608" t="s">
        <v>464</v>
      </c>
      <c r="M788" s="609"/>
    </row>
    <row r="789" spans="1:13" ht="14" customHeight="1" x14ac:dyDescent="0.3">
      <c r="A789" s="4"/>
      <c r="B789" s="627"/>
      <c r="C789" s="629"/>
      <c r="D789" s="565" t="s">
        <v>450</v>
      </c>
      <c r="E789" s="565" t="s">
        <v>58</v>
      </c>
      <c r="F789" s="565" t="s">
        <v>59</v>
      </c>
      <c r="G789" s="565" t="s">
        <v>60</v>
      </c>
      <c r="H789" s="565" t="s">
        <v>540</v>
      </c>
      <c r="I789" s="307" t="s">
        <v>62</v>
      </c>
      <c r="J789" s="305"/>
      <c r="K789" s="669"/>
      <c r="L789" s="608" t="s">
        <v>70</v>
      </c>
      <c r="M789" s="609"/>
    </row>
    <row r="790" spans="1:13" ht="14.25" customHeight="1" x14ac:dyDescent="0.3">
      <c r="A790" s="4"/>
      <c r="B790" s="627"/>
      <c r="C790" s="629"/>
      <c r="D790" s="589"/>
      <c r="E790" s="589"/>
      <c r="F790" s="589"/>
      <c r="G790" s="589"/>
      <c r="H790" s="589"/>
      <c r="I790" s="305"/>
      <c r="J790" s="305"/>
      <c r="K790" s="669"/>
      <c r="L790" s="624" t="s">
        <v>462</v>
      </c>
      <c r="M790" s="624" t="s">
        <v>463</v>
      </c>
    </row>
    <row r="791" spans="1:13" ht="14" customHeight="1" x14ac:dyDescent="0.3">
      <c r="A791" s="4"/>
      <c r="B791" s="627"/>
      <c r="C791" s="629"/>
      <c r="D791" s="589"/>
      <c r="E791" s="589"/>
      <c r="F791" s="589"/>
      <c r="G791" s="589"/>
      <c r="H791" s="589"/>
      <c r="I791" s="222"/>
      <c r="J791" s="306"/>
      <c r="K791" s="669"/>
      <c r="L791" s="625"/>
      <c r="M791" s="625"/>
    </row>
    <row r="792" spans="1:13" x14ac:dyDescent="0.3">
      <c r="A792" s="4"/>
      <c r="B792" s="627"/>
      <c r="C792" s="629"/>
      <c r="D792" s="566"/>
      <c r="E792" s="566"/>
      <c r="F792" s="566"/>
      <c r="G792" s="566"/>
      <c r="H792" s="566"/>
      <c r="I792" s="253" t="s">
        <v>63</v>
      </c>
      <c r="J792" s="253" t="s">
        <v>64</v>
      </c>
      <c r="K792" s="670"/>
      <c r="L792" s="625"/>
      <c r="M792" s="625"/>
    </row>
    <row r="793" spans="1:13" x14ac:dyDescent="0.3">
      <c r="A793" s="4"/>
      <c r="B793" s="628"/>
      <c r="C793" s="604"/>
      <c r="D793" s="19">
        <v>1</v>
      </c>
      <c r="E793" s="22">
        <f>D793+1</f>
        <v>2</v>
      </c>
      <c r="F793" s="22">
        <f t="shared" ref="F793:M793" si="70">E793+1</f>
        <v>3</v>
      </c>
      <c r="G793" s="22">
        <f t="shared" si="70"/>
        <v>4</v>
      </c>
      <c r="H793" s="22">
        <f t="shared" si="70"/>
        <v>5</v>
      </c>
      <c r="I793" s="303">
        <f t="shared" si="70"/>
        <v>6</v>
      </c>
      <c r="J793" s="303">
        <f t="shared" si="70"/>
        <v>7</v>
      </c>
      <c r="K793" s="303">
        <f t="shared" si="70"/>
        <v>8</v>
      </c>
      <c r="L793" s="303">
        <f t="shared" si="70"/>
        <v>9</v>
      </c>
      <c r="M793" s="303">
        <f t="shared" si="70"/>
        <v>10</v>
      </c>
    </row>
    <row r="794" spans="1:13" x14ac:dyDescent="0.3">
      <c r="A794" s="4"/>
      <c r="B794" s="332" t="s">
        <v>451</v>
      </c>
      <c r="C794" s="490">
        <f>C781+1</f>
        <v>216</v>
      </c>
      <c r="D794" s="70"/>
      <c r="E794" s="70"/>
      <c r="F794" s="70"/>
      <c r="G794" s="70"/>
      <c r="H794" s="70"/>
      <c r="I794" s="181"/>
      <c r="J794" s="181"/>
      <c r="K794" s="181"/>
      <c r="L794" s="181"/>
      <c r="M794" s="181"/>
    </row>
    <row r="795" spans="1:13" x14ac:dyDescent="0.3">
      <c r="A795" s="4"/>
      <c r="B795" s="332" t="s">
        <v>452</v>
      </c>
      <c r="C795" s="490">
        <f>C794+1</f>
        <v>217</v>
      </c>
      <c r="D795" s="70"/>
      <c r="E795" s="70"/>
      <c r="F795" s="70"/>
      <c r="G795" s="70"/>
      <c r="H795" s="70"/>
      <c r="I795" s="181"/>
      <c r="J795" s="181"/>
      <c r="K795" s="181"/>
      <c r="L795" s="181"/>
      <c r="M795" s="181"/>
    </row>
    <row r="796" spans="1:13" x14ac:dyDescent="0.3">
      <c r="A796" s="4"/>
      <c r="B796" s="332" t="s">
        <v>453</v>
      </c>
      <c r="C796" s="490">
        <f t="shared" ref="C796:C803" si="71">C795+1</f>
        <v>218</v>
      </c>
      <c r="D796" s="70"/>
      <c r="E796" s="70"/>
      <c r="F796" s="70"/>
      <c r="G796" s="70"/>
      <c r="H796" s="70"/>
      <c r="I796" s="181"/>
      <c r="J796" s="181"/>
      <c r="K796" s="181"/>
      <c r="L796" s="181"/>
      <c r="M796" s="181"/>
    </row>
    <row r="797" spans="1:13" x14ac:dyDescent="0.3">
      <c r="A797" s="4"/>
      <c r="B797" s="333" t="s">
        <v>458</v>
      </c>
      <c r="C797" s="490">
        <f t="shared" si="71"/>
        <v>219</v>
      </c>
      <c r="D797" s="70"/>
      <c r="E797" s="70"/>
      <c r="F797" s="70"/>
      <c r="G797" s="70"/>
      <c r="H797" s="70"/>
      <c r="I797" s="181"/>
      <c r="J797" s="181"/>
      <c r="K797" s="181"/>
      <c r="L797" s="181"/>
      <c r="M797" s="181"/>
    </row>
    <row r="798" spans="1:13" x14ac:dyDescent="0.3">
      <c r="A798" s="4"/>
      <c r="B798" s="334" t="s">
        <v>454</v>
      </c>
      <c r="C798" s="490">
        <f t="shared" si="71"/>
        <v>220</v>
      </c>
      <c r="D798" s="19"/>
      <c r="E798" s="22"/>
      <c r="F798" s="22"/>
      <c r="G798" s="22"/>
      <c r="H798" s="22"/>
      <c r="I798" s="303"/>
      <c r="J798" s="303"/>
      <c r="K798" s="303"/>
      <c r="L798" s="303"/>
      <c r="M798" s="303"/>
    </row>
    <row r="799" spans="1:13" x14ac:dyDescent="0.3">
      <c r="A799" s="4"/>
      <c r="B799" s="334" t="s">
        <v>455</v>
      </c>
      <c r="C799" s="490">
        <f t="shared" si="71"/>
        <v>221</v>
      </c>
      <c r="D799" s="19"/>
      <c r="E799" s="22"/>
      <c r="F799" s="22"/>
      <c r="G799" s="22"/>
      <c r="H799" s="22"/>
      <c r="I799" s="303"/>
      <c r="J799" s="303"/>
      <c r="K799" s="303"/>
      <c r="L799" s="303"/>
      <c r="M799" s="303"/>
    </row>
    <row r="800" spans="1:13" x14ac:dyDescent="0.3">
      <c r="A800" s="4"/>
      <c r="B800" s="334" t="s">
        <v>456</v>
      </c>
      <c r="C800" s="490">
        <f t="shared" si="71"/>
        <v>222</v>
      </c>
      <c r="D800" s="19"/>
      <c r="E800" s="22"/>
      <c r="F800" s="22"/>
      <c r="G800" s="22"/>
      <c r="H800" s="22"/>
      <c r="I800" s="303"/>
      <c r="J800" s="303"/>
      <c r="K800" s="303"/>
      <c r="L800" s="303"/>
      <c r="M800" s="303"/>
    </row>
    <row r="801" spans="1:17" x14ac:dyDescent="0.3">
      <c r="A801" s="4"/>
      <c r="B801" s="334" t="s">
        <v>457</v>
      </c>
      <c r="C801" s="490">
        <f t="shared" si="71"/>
        <v>223</v>
      </c>
      <c r="D801" s="70"/>
      <c r="E801" s="70"/>
      <c r="F801" s="70"/>
      <c r="G801" s="70"/>
      <c r="H801" s="70"/>
      <c r="I801" s="181"/>
      <c r="J801" s="181"/>
      <c r="K801" s="181"/>
      <c r="L801" s="181"/>
      <c r="M801" s="181"/>
    </row>
    <row r="802" spans="1:17" ht="16.5" x14ac:dyDescent="0.3">
      <c r="A802" s="4"/>
      <c r="B802" s="335" t="s">
        <v>479</v>
      </c>
      <c r="C802" s="490">
        <f t="shared" si="71"/>
        <v>224</v>
      </c>
      <c r="D802" s="70"/>
      <c r="E802" s="70"/>
      <c r="F802" s="70"/>
      <c r="G802" s="70"/>
      <c r="H802" s="70"/>
      <c r="I802" s="181"/>
      <c r="J802" s="181"/>
      <c r="K802" s="181"/>
      <c r="L802" s="181"/>
      <c r="M802" s="181"/>
    </row>
    <row r="803" spans="1:17" x14ac:dyDescent="0.3">
      <c r="A803" s="4"/>
      <c r="B803" s="530" t="s">
        <v>644</v>
      </c>
      <c r="C803" s="490">
        <f t="shared" si="71"/>
        <v>225</v>
      </c>
      <c r="D803" s="70"/>
      <c r="E803" s="70"/>
      <c r="F803" s="70"/>
      <c r="G803" s="70"/>
      <c r="H803" s="70"/>
      <c r="I803" s="181"/>
      <c r="J803" s="181"/>
      <c r="K803" s="181"/>
      <c r="L803" s="181"/>
      <c r="M803" s="181"/>
    </row>
    <row r="804" spans="1:17" x14ac:dyDescent="0.3">
      <c r="A804" s="4"/>
      <c r="B804" s="776" t="s">
        <v>448</v>
      </c>
      <c r="C804" s="776"/>
      <c r="D804" s="776"/>
      <c r="E804" s="776"/>
      <c r="F804" s="776"/>
      <c r="G804" s="776"/>
      <c r="H804" s="776"/>
      <c r="I804" s="776"/>
      <c r="J804" s="776"/>
      <c r="K804" s="776"/>
      <c r="L804" s="776"/>
      <c r="M804" s="776"/>
      <c r="N804" s="37"/>
      <c r="O804" s="3"/>
    </row>
    <row r="805" spans="1:17" x14ac:dyDescent="0.3">
      <c r="A805" s="4"/>
      <c r="B805" s="637" t="s">
        <v>412</v>
      </c>
      <c r="C805" s="638"/>
      <c r="D805" s="638"/>
      <c r="E805" s="638"/>
      <c r="F805" s="638"/>
      <c r="G805" s="638"/>
      <c r="H805" s="638"/>
      <c r="I805" s="638"/>
      <c r="J805" s="301"/>
      <c r="K805" s="301"/>
      <c r="L805" s="301"/>
      <c r="M805" s="301"/>
      <c r="N805" s="37"/>
      <c r="O805" s="3"/>
    </row>
    <row r="806" spans="1:17" x14ac:dyDescent="0.3">
      <c r="A806" s="4"/>
      <c r="B806" s="289" t="s">
        <v>413</v>
      </c>
      <c r="C806" s="37"/>
      <c r="D806" s="301"/>
      <c r="E806" s="301"/>
      <c r="F806" s="301"/>
      <c r="G806" s="301"/>
      <c r="H806" s="301"/>
      <c r="I806" s="301"/>
      <c r="J806" s="301"/>
      <c r="K806" s="301"/>
      <c r="L806" s="301"/>
      <c r="M806" s="301"/>
      <c r="N806" s="37"/>
      <c r="O806" s="3"/>
    </row>
    <row r="807" spans="1:17" x14ac:dyDescent="0.3">
      <c r="A807" s="4"/>
      <c r="B807" s="302"/>
      <c r="C807" s="24"/>
      <c r="D807" s="301"/>
      <c r="E807" s="301"/>
      <c r="F807" s="301"/>
      <c r="G807" s="301"/>
      <c r="H807" s="301"/>
      <c r="I807" s="301"/>
      <c r="J807" s="301"/>
      <c r="K807" s="301"/>
      <c r="L807" s="301"/>
      <c r="M807" s="301"/>
      <c r="N807" s="37"/>
      <c r="O807" s="3"/>
    </row>
    <row r="808" spans="1:17" x14ac:dyDescent="0.3">
      <c r="A808" s="4"/>
      <c r="B808" s="302"/>
      <c r="C808" s="24"/>
      <c r="D808" s="301"/>
      <c r="E808" s="301"/>
      <c r="F808" s="301"/>
      <c r="G808" s="301"/>
      <c r="H808" s="301"/>
      <c r="I808" s="301"/>
      <c r="J808" s="301"/>
      <c r="K808" s="301"/>
      <c r="L808" s="301"/>
      <c r="M808" s="301"/>
      <c r="N808" s="37"/>
      <c r="O808" s="3"/>
    </row>
    <row r="809" spans="1:17" s="297" customFormat="1" x14ac:dyDescent="0.3">
      <c r="A809" s="4"/>
      <c r="B809" s="296" t="s">
        <v>166</v>
      </c>
      <c r="C809" s="217">
        <f>C387+1</f>
        <v>206</v>
      </c>
      <c r="D809" s="222"/>
      <c r="E809" s="222"/>
      <c r="F809" s="222"/>
      <c r="G809" s="222"/>
      <c r="H809" s="222"/>
      <c r="I809" s="222"/>
      <c r="J809" s="222"/>
      <c r="K809" s="222"/>
      <c r="L809" s="222"/>
      <c r="M809" s="222"/>
    </row>
    <row r="810" spans="1:17" s="297" customFormat="1" x14ac:dyDescent="0.3">
      <c r="A810" s="4"/>
      <c r="B810" s="298" t="s">
        <v>167</v>
      </c>
      <c r="C810" s="214">
        <f t="shared" ref="C810:C829" si="72">C809+1</f>
        <v>207</v>
      </c>
      <c r="D810" s="181"/>
      <c r="E810" s="181"/>
      <c r="F810" s="181"/>
      <c r="G810" s="181"/>
      <c r="H810" s="181"/>
      <c r="I810" s="181"/>
      <c r="J810" s="181"/>
      <c r="K810" s="181"/>
      <c r="L810" s="181"/>
      <c r="M810" s="181"/>
    </row>
    <row r="811" spans="1:17" s="297" customFormat="1" ht="28" x14ac:dyDescent="0.3">
      <c r="A811" s="4"/>
      <c r="B811" s="299" t="s">
        <v>459</v>
      </c>
      <c r="C811" s="214">
        <f t="shared" si="72"/>
        <v>208</v>
      </c>
      <c r="D811" s="235"/>
      <c r="E811" s="235"/>
      <c r="F811" s="235"/>
      <c r="G811" s="235"/>
      <c r="H811" s="235"/>
      <c r="I811" s="235"/>
      <c r="J811" s="235"/>
      <c r="K811" s="235"/>
      <c r="L811" s="235"/>
      <c r="M811" s="235"/>
    </row>
    <row r="812" spans="1:17" s="297" customFormat="1" x14ac:dyDescent="0.3">
      <c r="A812" s="4"/>
      <c r="B812" s="298" t="s">
        <v>174</v>
      </c>
      <c r="C812" s="214">
        <f>C811+1</f>
        <v>209</v>
      </c>
      <c r="D812" s="235"/>
      <c r="E812" s="235"/>
      <c r="F812" s="235"/>
      <c r="G812" s="235"/>
      <c r="H812" s="235"/>
      <c r="I812" s="235"/>
      <c r="J812" s="235"/>
      <c r="K812" s="235"/>
      <c r="L812" s="235"/>
      <c r="M812" s="235"/>
    </row>
    <row r="813" spans="1:17" s="297" customFormat="1" ht="15.5" x14ac:dyDescent="0.35">
      <c r="A813" s="4"/>
      <c r="B813" s="298" t="s">
        <v>168</v>
      </c>
      <c r="C813" s="214">
        <f t="shared" si="72"/>
        <v>210</v>
      </c>
      <c r="D813" s="181"/>
      <c r="E813" s="181"/>
      <c r="F813" s="181"/>
      <c r="G813" s="181"/>
      <c r="H813" s="181"/>
      <c r="I813" s="181"/>
      <c r="J813" s="181"/>
      <c r="K813" s="181"/>
      <c r="L813" s="181"/>
      <c r="M813" s="181"/>
      <c r="O813"/>
      <c r="P813"/>
      <c r="Q813"/>
    </row>
    <row r="814" spans="1:17" s="297" customFormat="1" ht="15.5" x14ac:dyDescent="0.35">
      <c r="A814" s="4"/>
      <c r="B814" s="298" t="s">
        <v>84</v>
      </c>
      <c r="C814" s="214" t="s">
        <v>57</v>
      </c>
      <c r="D814" s="537"/>
      <c r="E814" s="537"/>
      <c r="F814" s="537"/>
      <c r="G814" s="537"/>
      <c r="H814" s="537"/>
      <c r="I814" s="235"/>
      <c r="J814" s="235"/>
      <c r="K814" s="235"/>
      <c r="L814" s="235"/>
      <c r="M814" s="235"/>
      <c r="O814"/>
      <c r="P814"/>
      <c r="Q814"/>
    </row>
    <row r="815" spans="1:17" s="297" customFormat="1" ht="15.5" x14ac:dyDescent="0.35">
      <c r="A815" s="4"/>
      <c r="B815" s="298" t="s">
        <v>169</v>
      </c>
      <c r="C815" s="214">
        <f>C813+1</f>
        <v>211</v>
      </c>
      <c r="D815" s="235"/>
      <c r="E815" s="235"/>
      <c r="F815" s="235"/>
      <c r="G815" s="235"/>
      <c r="H815" s="235"/>
      <c r="I815" s="235"/>
      <c r="J815" s="235"/>
      <c r="K815" s="235"/>
      <c r="L815" s="235"/>
      <c r="M815" s="235"/>
      <c r="O815"/>
      <c r="P815"/>
      <c r="Q815"/>
    </row>
    <row r="816" spans="1:17" s="297" customFormat="1" ht="15.5" x14ac:dyDescent="0.35">
      <c r="A816" s="4"/>
      <c r="B816" s="300" t="s">
        <v>84</v>
      </c>
      <c r="C816" s="214" t="s">
        <v>57</v>
      </c>
      <c r="D816" s="537"/>
      <c r="E816" s="537"/>
      <c r="F816" s="537"/>
      <c r="G816" s="537"/>
      <c r="H816" s="537"/>
      <c r="I816" s="235"/>
      <c r="J816" s="235"/>
      <c r="K816" s="235"/>
      <c r="L816" s="235"/>
      <c r="M816" s="235"/>
      <c r="O816"/>
      <c r="P816"/>
      <c r="Q816"/>
    </row>
    <row r="817" spans="1:17" s="297" customFormat="1" ht="15.5" x14ac:dyDescent="0.35">
      <c r="A817" s="4"/>
      <c r="B817" s="300" t="s">
        <v>170</v>
      </c>
      <c r="C817" s="214">
        <f>C815+1</f>
        <v>212</v>
      </c>
      <c r="D817" s="181"/>
      <c r="E817" s="181"/>
      <c r="F817" s="181"/>
      <c r="G817" s="181"/>
      <c r="H817" s="181"/>
      <c r="I817" s="181"/>
      <c r="J817" s="181"/>
      <c r="K817" s="181"/>
      <c r="L817" s="181"/>
      <c r="M817" s="181"/>
      <c r="O817"/>
      <c r="P817"/>
      <c r="Q817"/>
    </row>
    <row r="818" spans="1:17" s="297" customFormat="1" ht="15.5" x14ac:dyDescent="0.35">
      <c r="A818" s="4"/>
      <c r="B818" s="300" t="s">
        <v>171</v>
      </c>
      <c r="C818" s="214">
        <f t="shared" si="72"/>
        <v>213</v>
      </c>
      <c r="D818" s="181"/>
      <c r="E818" s="181"/>
      <c r="F818" s="181"/>
      <c r="G818" s="181"/>
      <c r="H818" s="181"/>
      <c r="I818" s="181"/>
      <c r="J818" s="181"/>
      <c r="K818" s="181"/>
      <c r="L818" s="181"/>
      <c r="M818" s="181"/>
      <c r="O818"/>
      <c r="P818"/>
      <c r="Q818"/>
    </row>
    <row r="819" spans="1:17" s="297" customFormat="1" ht="15.5" x14ac:dyDescent="0.35">
      <c r="A819" s="4"/>
      <c r="B819" s="300" t="s">
        <v>172</v>
      </c>
      <c r="C819" s="214">
        <f t="shared" si="72"/>
        <v>214</v>
      </c>
      <c r="D819" s="181"/>
      <c r="E819" s="181"/>
      <c r="F819" s="181"/>
      <c r="G819" s="181"/>
      <c r="H819" s="181"/>
      <c r="I819" s="181"/>
      <c r="J819" s="181"/>
      <c r="K819" s="181"/>
      <c r="L819" s="181"/>
      <c r="M819" s="181"/>
      <c r="O819"/>
      <c r="P819"/>
      <c r="Q819"/>
    </row>
    <row r="820" spans="1:17" s="297" customFormat="1" ht="15.5" x14ac:dyDescent="0.35">
      <c r="A820" s="4"/>
      <c r="B820" s="300" t="s">
        <v>173</v>
      </c>
      <c r="C820" s="214">
        <f t="shared" si="72"/>
        <v>215</v>
      </c>
      <c r="D820" s="181"/>
      <c r="E820" s="181"/>
      <c r="F820" s="181"/>
      <c r="G820" s="181"/>
      <c r="H820" s="181"/>
      <c r="I820" s="181"/>
      <c r="J820" s="181"/>
      <c r="K820" s="181"/>
      <c r="L820" s="181"/>
      <c r="M820" s="181"/>
      <c r="O820"/>
      <c r="P820"/>
      <c r="Q820"/>
    </row>
    <row r="821" spans="1:17" s="297" customFormat="1" ht="15.5" x14ac:dyDescent="0.35">
      <c r="A821" s="4"/>
      <c r="B821" s="298" t="s">
        <v>195</v>
      </c>
      <c r="C821" s="214">
        <f t="shared" si="72"/>
        <v>216</v>
      </c>
      <c r="D821" s="181"/>
      <c r="E821" s="181"/>
      <c r="F821" s="181"/>
      <c r="G821" s="181"/>
      <c r="H821" s="181"/>
      <c r="I821" s="181"/>
      <c r="J821" s="181"/>
      <c r="K821" s="181"/>
      <c r="L821" s="181"/>
      <c r="M821" s="181"/>
      <c r="O821"/>
      <c r="P821"/>
      <c r="Q821"/>
    </row>
    <row r="822" spans="1:17" s="297" customFormat="1" ht="15.5" x14ac:dyDescent="0.35">
      <c r="A822" s="4"/>
      <c r="B822" s="298" t="s">
        <v>175</v>
      </c>
      <c r="C822" s="214">
        <f t="shared" si="72"/>
        <v>217</v>
      </c>
      <c r="D822" s="181"/>
      <c r="E822" s="181"/>
      <c r="F822" s="181"/>
      <c r="G822" s="181"/>
      <c r="H822" s="181"/>
      <c r="I822" s="181"/>
      <c r="J822" s="181"/>
      <c r="K822" s="181"/>
      <c r="L822" s="181"/>
      <c r="M822" s="181"/>
      <c r="O822"/>
      <c r="P822"/>
      <c r="Q822"/>
    </row>
    <row r="823" spans="1:17" s="297" customFormat="1" ht="15.5" x14ac:dyDescent="0.35">
      <c r="A823" s="4"/>
      <c r="B823" s="298" t="s">
        <v>196</v>
      </c>
      <c r="C823" s="214">
        <f>C822+1</f>
        <v>218</v>
      </c>
      <c r="D823" s="235"/>
      <c r="E823" s="235"/>
      <c r="F823" s="235"/>
      <c r="G823" s="235"/>
      <c r="H823" s="235"/>
      <c r="I823" s="235"/>
      <c r="J823" s="235"/>
      <c r="K823" s="235"/>
      <c r="L823" s="235"/>
      <c r="M823" s="235"/>
      <c r="O823"/>
      <c r="P823"/>
      <c r="Q823"/>
    </row>
    <row r="824" spans="1:17" s="297" customFormat="1" ht="15.5" x14ac:dyDescent="0.35">
      <c r="A824" s="3"/>
      <c r="B824" s="298" t="s">
        <v>84</v>
      </c>
      <c r="C824" s="214" t="s">
        <v>57</v>
      </c>
      <c r="D824" s="537"/>
      <c r="E824" s="537"/>
      <c r="F824" s="537"/>
      <c r="G824" s="537"/>
      <c r="H824" s="537"/>
      <c r="I824" s="235"/>
      <c r="J824" s="235"/>
      <c r="K824" s="235"/>
      <c r="L824" s="235"/>
      <c r="M824" s="235"/>
      <c r="O824"/>
      <c r="P824"/>
      <c r="Q824"/>
    </row>
    <row r="825" spans="1:17" s="297" customFormat="1" ht="15.5" x14ac:dyDescent="0.35">
      <c r="A825" s="3"/>
      <c r="B825" s="300" t="s">
        <v>342</v>
      </c>
      <c r="C825" s="214">
        <f>C823+1</f>
        <v>219</v>
      </c>
      <c r="D825" s="181"/>
      <c r="E825" s="181"/>
      <c r="F825" s="181"/>
      <c r="G825" s="181"/>
      <c r="H825" s="181"/>
      <c r="I825" s="181"/>
      <c r="J825" s="181"/>
      <c r="K825" s="181"/>
      <c r="L825" s="181"/>
      <c r="M825" s="181"/>
      <c r="O825"/>
      <c r="P825"/>
      <c r="Q825"/>
    </row>
    <row r="826" spans="1:17" s="297" customFormat="1" ht="15.5" x14ac:dyDescent="0.35">
      <c r="A826" s="3"/>
      <c r="B826" s="300" t="s">
        <v>197</v>
      </c>
      <c r="C826" s="214">
        <f t="shared" si="72"/>
        <v>220</v>
      </c>
      <c r="D826" s="181"/>
      <c r="E826" s="181"/>
      <c r="F826" s="181"/>
      <c r="G826" s="181"/>
      <c r="H826" s="181"/>
      <c r="I826" s="181"/>
      <c r="J826" s="181"/>
      <c r="K826" s="181"/>
      <c r="L826" s="181"/>
      <c r="M826" s="181"/>
      <c r="O826"/>
      <c r="P826"/>
      <c r="Q826"/>
    </row>
    <row r="827" spans="1:17" s="297" customFormat="1" ht="15.5" x14ac:dyDescent="0.35">
      <c r="A827" s="3"/>
      <c r="B827" s="298" t="s">
        <v>198</v>
      </c>
      <c r="C827" s="214">
        <f t="shared" si="72"/>
        <v>221</v>
      </c>
      <c r="D827" s="181"/>
      <c r="E827" s="181"/>
      <c r="F827" s="181"/>
      <c r="G827" s="181"/>
      <c r="H827" s="181"/>
      <c r="I827" s="181"/>
      <c r="J827" s="181"/>
      <c r="K827" s="181"/>
      <c r="L827" s="181"/>
      <c r="M827" s="181"/>
      <c r="O827"/>
      <c r="P827"/>
      <c r="Q827"/>
    </row>
    <row r="828" spans="1:17" s="297" customFormat="1" ht="15.5" x14ac:dyDescent="0.35">
      <c r="A828" s="3"/>
      <c r="B828" s="298" t="s">
        <v>199</v>
      </c>
      <c r="C828" s="214">
        <f t="shared" si="72"/>
        <v>222</v>
      </c>
      <c r="D828" s="181"/>
      <c r="E828" s="181"/>
      <c r="F828" s="181"/>
      <c r="G828" s="181"/>
      <c r="H828" s="181"/>
      <c r="I828" s="181"/>
      <c r="J828" s="181"/>
      <c r="K828" s="181"/>
      <c r="L828" s="181"/>
      <c r="M828" s="181"/>
      <c r="O828"/>
      <c r="P828"/>
      <c r="Q828"/>
    </row>
    <row r="829" spans="1:17" s="297" customFormat="1" ht="17" x14ac:dyDescent="0.35">
      <c r="A829" s="3"/>
      <c r="B829" s="298" t="s">
        <v>460</v>
      </c>
      <c r="C829" s="214">
        <f t="shared" si="72"/>
        <v>223</v>
      </c>
      <c r="D829" s="235"/>
      <c r="E829" s="235"/>
      <c r="F829" s="235"/>
      <c r="G829" s="235"/>
      <c r="H829" s="235"/>
      <c r="I829" s="235"/>
      <c r="J829" s="235"/>
      <c r="K829" s="235"/>
      <c r="L829" s="235"/>
      <c r="M829" s="235"/>
      <c r="O829"/>
      <c r="P829"/>
      <c r="Q829"/>
    </row>
    <row r="830" spans="1:17" s="297" customFormat="1" ht="15.5" x14ac:dyDescent="0.35">
      <c r="A830" s="3"/>
      <c r="B830" s="298" t="s">
        <v>165</v>
      </c>
      <c r="C830" s="214" t="s">
        <v>57</v>
      </c>
      <c r="D830" s="537"/>
      <c r="E830" s="537"/>
      <c r="F830" s="537"/>
      <c r="G830" s="537"/>
      <c r="H830" s="537"/>
      <c r="I830" s="235"/>
      <c r="J830" s="235"/>
      <c r="K830" s="235"/>
      <c r="L830" s="235"/>
      <c r="M830" s="235"/>
      <c r="O830"/>
      <c r="P830"/>
      <c r="Q830"/>
    </row>
    <row r="831" spans="1:17" ht="15.5" x14ac:dyDescent="0.35">
      <c r="O831"/>
      <c r="P831"/>
      <c r="Q831"/>
    </row>
    <row r="832" spans="1:17" x14ac:dyDescent="0.3">
      <c r="A832" s="4"/>
      <c r="B832" s="309" t="s">
        <v>211</v>
      </c>
      <c r="C832" s="310"/>
      <c r="D832" s="310"/>
      <c r="E832" s="310"/>
      <c r="F832" s="310"/>
      <c r="G832" s="311"/>
      <c r="H832" s="311"/>
      <c r="I832" s="311"/>
      <c r="J832" s="312"/>
      <c r="K832" s="222"/>
      <c r="L832" s="222"/>
      <c r="M832" s="222"/>
      <c r="N832" s="222"/>
    </row>
    <row r="833" spans="1:16" ht="15" customHeight="1" x14ac:dyDescent="0.3">
      <c r="A833" s="4"/>
      <c r="B833" s="666" t="s">
        <v>466</v>
      </c>
      <c r="C833" s="654" t="s">
        <v>19</v>
      </c>
      <c r="D833" s="671" t="s">
        <v>467</v>
      </c>
      <c r="E833" s="722"/>
      <c r="F833" s="722"/>
      <c r="G833" s="722"/>
      <c r="H833" s="722"/>
      <c r="I833" s="722"/>
      <c r="J833" s="672"/>
      <c r="K833" s="654" t="s">
        <v>177</v>
      </c>
      <c r="L833" s="608" t="s">
        <v>48</v>
      </c>
      <c r="M833" s="793"/>
      <c r="N833" s="609"/>
      <c r="O833" s="34"/>
      <c r="P833" s="3"/>
    </row>
    <row r="834" spans="1:16" ht="14" customHeight="1" x14ac:dyDescent="0.3">
      <c r="A834" s="4"/>
      <c r="B834" s="667"/>
      <c r="C834" s="669"/>
      <c r="D834" s="654" t="s">
        <v>579</v>
      </c>
      <c r="E834" s="654" t="s">
        <v>58</v>
      </c>
      <c r="F834" s="654" t="s">
        <v>59</v>
      </c>
      <c r="G834" s="654" t="s">
        <v>60</v>
      </c>
      <c r="H834" s="657" t="s">
        <v>61</v>
      </c>
      <c r="I834" s="658"/>
      <c r="J834" s="659"/>
      <c r="K834" s="655"/>
      <c r="L834" s="669" t="s">
        <v>468</v>
      </c>
      <c r="M834" s="608" t="s">
        <v>70</v>
      </c>
      <c r="N834" s="609"/>
      <c r="O834" s="34"/>
      <c r="P834" s="3"/>
    </row>
    <row r="835" spans="1:16" ht="14.25" customHeight="1" x14ac:dyDescent="0.3">
      <c r="A835" s="4"/>
      <c r="B835" s="667"/>
      <c r="C835" s="669"/>
      <c r="D835" s="655"/>
      <c r="E835" s="655"/>
      <c r="F835" s="655"/>
      <c r="G835" s="655"/>
      <c r="H835" s="660"/>
      <c r="I835" s="661"/>
      <c r="J835" s="662"/>
      <c r="K835" s="655"/>
      <c r="L835" s="669"/>
      <c r="M835" s="624" t="s">
        <v>71</v>
      </c>
      <c r="N835" s="624" t="s">
        <v>72</v>
      </c>
      <c r="O835" s="34"/>
      <c r="P835" s="3"/>
    </row>
    <row r="836" spans="1:16" x14ac:dyDescent="0.3">
      <c r="A836" s="4"/>
      <c r="B836" s="667"/>
      <c r="C836" s="669"/>
      <c r="D836" s="655"/>
      <c r="E836" s="655"/>
      <c r="F836" s="655"/>
      <c r="G836" s="655"/>
      <c r="H836" s="655" t="s">
        <v>469</v>
      </c>
      <c r="I836" s="671" t="s">
        <v>62</v>
      </c>
      <c r="J836" s="672"/>
      <c r="K836" s="655"/>
      <c r="L836" s="794"/>
      <c r="M836" s="625"/>
      <c r="N836" s="625"/>
      <c r="O836" s="34"/>
      <c r="P836" s="3"/>
    </row>
    <row r="837" spans="1:16" x14ac:dyDescent="0.3">
      <c r="A837" s="4"/>
      <c r="B837" s="667"/>
      <c r="C837" s="669"/>
      <c r="D837" s="656"/>
      <c r="E837" s="656"/>
      <c r="F837" s="656"/>
      <c r="G837" s="656"/>
      <c r="H837" s="652"/>
      <c r="I837" s="355" t="s">
        <v>63</v>
      </c>
      <c r="J837" s="355" t="s">
        <v>64</v>
      </c>
      <c r="K837" s="656"/>
      <c r="L837" s="652"/>
      <c r="M837" s="625"/>
      <c r="N837" s="625"/>
      <c r="O837" s="34"/>
      <c r="P837" s="3"/>
    </row>
    <row r="838" spans="1:16" x14ac:dyDescent="0.3">
      <c r="A838" s="4"/>
      <c r="B838" s="668"/>
      <c r="C838" s="670"/>
      <c r="D838" s="356">
        <v>1</v>
      </c>
      <c r="E838" s="303">
        <v>2</v>
      </c>
      <c r="F838" s="303">
        <v>3</v>
      </c>
      <c r="G838" s="303">
        <v>4</v>
      </c>
      <c r="H838" s="303">
        <v>5</v>
      </c>
      <c r="I838" s="303">
        <v>6</v>
      </c>
      <c r="J838" s="303">
        <v>7</v>
      </c>
      <c r="K838" s="303">
        <v>8</v>
      </c>
      <c r="L838" s="303">
        <v>9</v>
      </c>
      <c r="M838" s="303">
        <v>10</v>
      </c>
      <c r="N838" s="303">
        <v>11</v>
      </c>
      <c r="O838" s="34"/>
      <c r="P838" s="3"/>
    </row>
    <row r="839" spans="1:16" x14ac:dyDescent="0.3">
      <c r="A839" s="4"/>
      <c r="B839" s="296" t="s">
        <v>166</v>
      </c>
      <c r="C839" s="217">
        <f>C697+1</f>
        <v>207</v>
      </c>
      <c r="D839" s="181"/>
      <c r="E839" s="181"/>
      <c r="F839" s="181"/>
      <c r="G839" s="181"/>
      <c r="H839" s="181"/>
      <c r="I839" s="181"/>
      <c r="J839" s="181"/>
      <c r="K839" s="181"/>
      <c r="L839" s="181"/>
      <c r="M839" s="181"/>
      <c r="N839" s="181"/>
    </row>
    <row r="840" spans="1:16" x14ac:dyDescent="0.3">
      <c r="A840" s="4"/>
      <c r="B840" s="298" t="s">
        <v>167</v>
      </c>
      <c r="C840" s="214">
        <f t="shared" ref="C840:C859" si="73">C839+1</f>
        <v>208</v>
      </c>
      <c r="D840" s="181"/>
      <c r="E840" s="181"/>
      <c r="F840" s="181"/>
      <c r="G840" s="181"/>
      <c r="H840" s="181"/>
      <c r="I840" s="181"/>
      <c r="J840" s="181"/>
      <c r="K840" s="181"/>
      <c r="L840" s="181"/>
      <c r="M840" s="181"/>
      <c r="N840" s="181"/>
    </row>
    <row r="841" spans="1:16" ht="20" customHeight="1" x14ac:dyDescent="0.3">
      <c r="A841" s="4"/>
      <c r="B841" s="299" t="s">
        <v>580</v>
      </c>
      <c r="C841" s="214">
        <f t="shared" si="73"/>
        <v>209</v>
      </c>
      <c r="D841" s="181"/>
      <c r="E841" s="181"/>
      <c r="F841" s="181"/>
      <c r="G841" s="181"/>
      <c r="H841" s="181"/>
      <c r="I841" s="181"/>
      <c r="J841" s="181"/>
      <c r="K841" s="181"/>
      <c r="L841" s="181"/>
      <c r="M841" s="181"/>
      <c r="N841" s="181"/>
    </row>
    <row r="842" spans="1:16" x14ac:dyDescent="0.3">
      <c r="A842" s="4"/>
      <c r="B842" s="298" t="s">
        <v>174</v>
      </c>
      <c r="C842" s="214">
        <f>C841+1</f>
        <v>210</v>
      </c>
      <c r="D842" s="181"/>
      <c r="E842" s="181"/>
      <c r="F842" s="181"/>
      <c r="G842" s="181"/>
      <c r="H842" s="181"/>
      <c r="I842" s="181"/>
      <c r="J842" s="181"/>
      <c r="K842" s="181"/>
      <c r="L842" s="181"/>
      <c r="M842" s="181"/>
      <c r="N842" s="181"/>
    </row>
    <row r="843" spans="1:16" x14ac:dyDescent="0.3">
      <c r="A843" s="4"/>
      <c r="B843" s="298" t="s">
        <v>168</v>
      </c>
      <c r="C843" s="214">
        <f t="shared" si="73"/>
        <v>211</v>
      </c>
      <c r="D843" s="181"/>
      <c r="E843" s="181"/>
      <c r="F843" s="181"/>
      <c r="G843" s="181"/>
      <c r="H843" s="181"/>
      <c r="I843" s="181"/>
      <c r="J843" s="181"/>
      <c r="K843" s="181"/>
      <c r="L843" s="181"/>
      <c r="M843" s="181"/>
      <c r="N843" s="181"/>
    </row>
    <row r="844" spans="1:16" x14ac:dyDescent="0.3">
      <c r="A844" s="4"/>
      <c r="B844" s="298" t="s">
        <v>84</v>
      </c>
      <c r="C844" s="214" t="s">
        <v>57</v>
      </c>
      <c r="D844" s="358"/>
      <c r="E844" s="358"/>
      <c r="F844" s="358"/>
      <c r="G844" s="358"/>
      <c r="H844" s="358"/>
      <c r="I844" s="235"/>
      <c r="J844" s="235"/>
      <c r="K844" s="235"/>
      <c r="L844" s="235"/>
      <c r="M844" s="235"/>
      <c r="N844" s="235"/>
    </row>
    <row r="845" spans="1:16" x14ac:dyDescent="0.3">
      <c r="A845" s="4"/>
      <c r="B845" s="298" t="s">
        <v>169</v>
      </c>
      <c r="C845" s="214">
        <f>C843+1</f>
        <v>212</v>
      </c>
      <c r="D845" s="181"/>
      <c r="E845" s="181"/>
      <c r="F845" s="181"/>
      <c r="G845" s="181"/>
      <c r="H845" s="181"/>
      <c r="I845" s="181"/>
      <c r="J845" s="181"/>
      <c r="K845" s="181"/>
      <c r="L845" s="181"/>
      <c r="M845" s="181"/>
      <c r="N845" s="181"/>
    </row>
    <row r="846" spans="1:16" x14ac:dyDescent="0.3">
      <c r="A846" s="4"/>
      <c r="B846" s="300" t="s">
        <v>84</v>
      </c>
      <c r="C846" s="214" t="s">
        <v>57</v>
      </c>
      <c r="D846" s="358"/>
      <c r="E846" s="358"/>
      <c r="F846" s="358"/>
      <c r="G846" s="358"/>
      <c r="H846" s="358"/>
      <c r="I846" s="235"/>
      <c r="J846" s="235"/>
      <c r="K846" s="235"/>
      <c r="L846" s="235"/>
      <c r="M846" s="235"/>
      <c r="N846" s="235"/>
    </row>
    <row r="847" spans="1:16" x14ac:dyDescent="0.3">
      <c r="A847" s="4"/>
      <c r="B847" s="300" t="s">
        <v>170</v>
      </c>
      <c r="C847" s="214">
        <f>C845+1</f>
        <v>213</v>
      </c>
      <c r="D847" s="181"/>
      <c r="E847" s="181"/>
      <c r="F847" s="181"/>
      <c r="G847" s="181"/>
      <c r="H847" s="181"/>
      <c r="I847" s="181"/>
      <c r="J847" s="181"/>
      <c r="K847" s="181"/>
      <c r="L847" s="181"/>
      <c r="M847" s="181"/>
      <c r="N847" s="181"/>
    </row>
    <row r="848" spans="1:16" x14ac:dyDescent="0.3">
      <c r="A848" s="4"/>
      <c r="B848" s="300" t="s">
        <v>171</v>
      </c>
      <c r="C848" s="214">
        <f t="shared" si="73"/>
        <v>214</v>
      </c>
      <c r="D848" s="181"/>
      <c r="E848" s="181"/>
      <c r="F848" s="181"/>
      <c r="G848" s="181"/>
      <c r="H848" s="181"/>
      <c r="I848" s="181"/>
      <c r="J848" s="181"/>
      <c r="K848" s="181"/>
      <c r="L848" s="181"/>
      <c r="M848" s="181"/>
      <c r="N848" s="181"/>
    </row>
    <row r="849" spans="1:14" x14ac:dyDescent="0.3">
      <c r="A849" s="4"/>
      <c r="B849" s="300" t="s">
        <v>172</v>
      </c>
      <c r="C849" s="214">
        <f t="shared" si="73"/>
        <v>215</v>
      </c>
      <c r="D849" s="181"/>
      <c r="E849" s="181"/>
      <c r="F849" s="181"/>
      <c r="G849" s="181"/>
      <c r="H849" s="181"/>
      <c r="I849" s="181"/>
      <c r="J849" s="181"/>
      <c r="K849" s="181"/>
      <c r="L849" s="181"/>
      <c r="M849" s="181"/>
      <c r="N849" s="181"/>
    </row>
    <row r="850" spans="1:14" x14ac:dyDescent="0.3">
      <c r="A850" s="4"/>
      <c r="B850" s="300" t="s">
        <v>173</v>
      </c>
      <c r="C850" s="214">
        <f t="shared" si="73"/>
        <v>216</v>
      </c>
      <c r="D850" s="181"/>
      <c r="E850" s="181"/>
      <c r="F850" s="181"/>
      <c r="G850" s="181"/>
      <c r="H850" s="181"/>
      <c r="I850" s="181"/>
      <c r="J850" s="181"/>
      <c r="K850" s="181"/>
      <c r="L850" s="181"/>
      <c r="M850" s="181"/>
      <c r="N850" s="181"/>
    </row>
    <row r="851" spans="1:14" x14ac:dyDescent="0.3">
      <c r="A851" s="4"/>
      <c r="B851" s="298" t="s">
        <v>195</v>
      </c>
      <c r="C851" s="214">
        <f t="shared" si="73"/>
        <v>217</v>
      </c>
      <c r="D851" s="181"/>
      <c r="E851" s="181"/>
      <c r="F851" s="181"/>
      <c r="G851" s="181"/>
      <c r="H851" s="181"/>
      <c r="I851" s="181"/>
      <c r="J851" s="181"/>
      <c r="K851" s="181"/>
      <c r="L851" s="181"/>
      <c r="M851" s="181"/>
      <c r="N851" s="181"/>
    </row>
    <row r="852" spans="1:14" x14ac:dyDescent="0.3">
      <c r="A852" s="4"/>
      <c r="B852" s="298" t="s">
        <v>175</v>
      </c>
      <c r="C852" s="214">
        <f t="shared" si="73"/>
        <v>218</v>
      </c>
      <c r="D852" s="181"/>
      <c r="E852" s="181"/>
      <c r="F852" s="181"/>
      <c r="G852" s="181"/>
      <c r="H852" s="181"/>
      <c r="I852" s="181"/>
      <c r="J852" s="181"/>
      <c r="K852" s="181"/>
      <c r="L852" s="181"/>
      <c r="M852" s="181"/>
      <c r="N852" s="181"/>
    </row>
    <row r="853" spans="1:14" x14ac:dyDescent="0.3">
      <c r="A853" s="4"/>
      <c r="B853" s="298" t="s">
        <v>196</v>
      </c>
      <c r="C853" s="214">
        <f t="shared" si="73"/>
        <v>219</v>
      </c>
      <c r="D853" s="181"/>
      <c r="E853" s="181"/>
      <c r="F853" s="181"/>
      <c r="G853" s="181"/>
      <c r="H853" s="181"/>
      <c r="I853" s="181"/>
      <c r="J853" s="181"/>
      <c r="K853" s="181"/>
      <c r="L853" s="181"/>
      <c r="M853" s="181"/>
      <c r="N853" s="181"/>
    </row>
    <row r="854" spans="1:14" x14ac:dyDescent="0.3">
      <c r="B854" s="298" t="s">
        <v>84</v>
      </c>
      <c r="C854" s="214" t="s">
        <v>57</v>
      </c>
      <c r="D854" s="358"/>
      <c r="E854" s="358"/>
      <c r="F854" s="358"/>
      <c r="G854" s="358"/>
      <c r="H854" s="358"/>
      <c r="I854" s="235"/>
      <c r="J854" s="235"/>
      <c r="K854" s="235"/>
      <c r="L854" s="235"/>
      <c r="M854" s="235"/>
      <c r="N854" s="235"/>
    </row>
    <row r="855" spans="1:14" x14ac:dyDescent="0.3">
      <c r="B855" s="300" t="s">
        <v>164</v>
      </c>
      <c r="C855" s="214">
        <f>C853+1</f>
        <v>220</v>
      </c>
      <c r="D855" s="181"/>
      <c r="E855" s="181"/>
      <c r="F855" s="181"/>
      <c r="G855" s="181"/>
      <c r="H855" s="181"/>
      <c r="I855" s="181"/>
      <c r="J855" s="181"/>
      <c r="K855" s="181"/>
      <c r="L855" s="181"/>
      <c r="M855" s="181"/>
      <c r="N855" s="181"/>
    </row>
    <row r="856" spans="1:14" x14ac:dyDescent="0.3">
      <c r="B856" s="300" t="s">
        <v>197</v>
      </c>
      <c r="C856" s="214">
        <f t="shared" si="73"/>
        <v>221</v>
      </c>
      <c r="D856" s="181"/>
      <c r="E856" s="181"/>
      <c r="F856" s="181"/>
      <c r="G856" s="181"/>
      <c r="H856" s="181"/>
      <c r="I856" s="181"/>
      <c r="J856" s="181"/>
      <c r="K856" s="181"/>
      <c r="L856" s="181"/>
      <c r="M856" s="181"/>
      <c r="N856" s="181"/>
    </row>
    <row r="857" spans="1:14" x14ac:dyDescent="0.3">
      <c r="B857" s="298" t="s">
        <v>198</v>
      </c>
      <c r="C857" s="214">
        <f t="shared" si="73"/>
        <v>222</v>
      </c>
      <c r="D857" s="181"/>
      <c r="E857" s="181"/>
      <c r="F857" s="181"/>
      <c r="G857" s="181"/>
      <c r="H857" s="181"/>
      <c r="I857" s="181"/>
      <c r="J857" s="181"/>
      <c r="K857" s="181"/>
      <c r="L857" s="181"/>
      <c r="M857" s="181"/>
      <c r="N857" s="181"/>
    </row>
    <row r="858" spans="1:14" x14ac:dyDescent="0.3">
      <c r="B858" s="298" t="s">
        <v>199</v>
      </c>
      <c r="C858" s="214">
        <f t="shared" si="73"/>
        <v>223</v>
      </c>
      <c r="D858" s="181"/>
      <c r="E858" s="181"/>
      <c r="F858" s="181"/>
      <c r="G858" s="181"/>
      <c r="H858" s="181"/>
      <c r="I858" s="181"/>
      <c r="J858" s="181"/>
      <c r="K858" s="181"/>
      <c r="L858" s="181"/>
      <c r="M858" s="181"/>
      <c r="N858" s="181"/>
    </row>
    <row r="859" spans="1:14" ht="16.5" x14ac:dyDescent="0.3">
      <c r="B859" s="298" t="s">
        <v>460</v>
      </c>
      <c r="C859" s="214">
        <f t="shared" si="73"/>
        <v>224</v>
      </c>
      <c r="D859" s="181"/>
      <c r="E859" s="181"/>
      <c r="F859" s="181"/>
      <c r="G859" s="181"/>
      <c r="H859" s="181"/>
      <c r="I859" s="181"/>
      <c r="J859" s="181"/>
      <c r="K859" s="181"/>
      <c r="L859" s="181"/>
      <c r="M859" s="181"/>
      <c r="N859" s="181"/>
    </row>
    <row r="860" spans="1:14" x14ac:dyDescent="0.3">
      <c r="B860" s="298" t="s">
        <v>165</v>
      </c>
      <c r="C860" s="214" t="s">
        <v>57</v>
      </c>
      <c r="D860" s="358"/>
      <c r="E860" s="358"/>
      <c r="F860" s="358"/>
      <c r="G860" s="358"/>
      <c r="H860" s="358"/>
      <c r="I860" s="235"/>
      <c r="J860" s="235"/>
      <c r="K860" s="235"/>
      <c r="L860" s="235"/>
      <c r="M860" s="235"/>
      <c r="N860" s="235"/>
    </row>
    <row r="861" spans="1:14" x14ac:dyDescent="0.3">
      <c r="B861" s="481" t="s">
        <v>350</v>
      </c>
      <c r="C861" s="214">
        <f>C859+1</f>
        <v>225</v>
      </c>
      <c r="D861" s="181"/>
      <c r="E861" s="181"/>
      <c r="F861" s="181"/>
      <c r="G861" s="181"/>
      <c r="H861" s="181"/>
      <c r="I861" s="181"/>
      <c r="J861" s="181"/>
      <c r="K861" s="181"/>
      <c r="L861" s="181"/>
      <c r="M861" s="181"/>
      <c r="N861" s="181"/>
    </row>
    <row r="862" spans="1:14" ht="21" customHeight="1" x14ac:dyDescent="0.3">
      <c r="B862" s="792" t="s">
        <v>227</v>
      </c>
      <c r="C862" s="792"/>
      <c r="D862" s="792"/>
      <c r="E862" s="792"/>
      <c r="F862" s="792"/>
      <c r="G862" s="792"/>
      <c r="H862" s="792"/>
      <c r="I862" s="792"/>
      <c r="J862" s="792"/>
      <c r="K862" s="792"/>
      <c r="L862" s="792"/>
      <c r="M862" s="792"/>
      <c r="N862" s="792"/>
    </row>
    <row r="863" spans="1:14" x14ac:dyDescent="0.3">
      <c r="B863" s="695" t="s">
        <v>581</v>
      </c>
      <c r="C863" s="695"/>
      <c r="D863" s="695"/>
      <c r="E863" s="695"/>
      <c r="F863" s="695"/>
      <c r="G863" s="695"/>
      <c r="H863" s="695"/>
      <c r="I863" s="695"/>
      <c r="J863" s="313"/>
      <c r="K863" s="313"/>
      <c r="L863" s="222"/>
      <c r="M863" s="222"/>
      <c r="N863" s="222"/>
    </row>
    <row r="864" spans="1:14" x14ac:dyDescent="0.3">
      <c r="B864" s="314" t="s">
        <v>228</v>
      </c>
      <c r="C864" s="312"/>
      <c r="D864" s="313"/>
      <c r="E864" s="313"/>
      <c r="F864" s="313"/>
      <c r="G864" s="313"/>
      <c r="H864" s="313"/>
      <c r="I864" s="313"/>
      <c r="J864" s="313"/>
      <c r="K864" s="313"/>
      <c r="L864" s="315"/>
      <c r="M864" s="315"/>
      <c r="N864" s="315"/>
    </row>
    <row r="865" spans="2:22" x14ac:dyDescent="0.3">
      <c r="B865" s="314"/>
      <c r="C865" s="312"/>
      <c r="D865" s="313"/>
      <c r="E865" s="313"/>
      <c r="F865" s="313"/>
      <c r="G865" s="313"/>
      <c r="H865" s="313"/>
      <c r="I865" s="313"/>
      <c r="J865" s="313"/>
      <c r="K865" s="313"/>
      <c r="L865" s="315"/>
      <c r="M865" s="315"/>
      <c r="N865" s="315"/>
    </row>
    <row r="866" spans="2:22" customFormat="1" ht="15.5" x14ac:dyDescent="0.35"/>
    <row r="867" spans="2:22" customFormat="1" ht="15.5" x14ac:dyDescent="0.35">
      <c r="B867" s="541" t="s">
        <v>210</v>
      </c>
    </row>
    <row r="868" spans="2:22" ht="15.5" x14ac:dyDescent="0.35">
      <c r="B868" s="630" t="s">
        <v>294</v>
      </c>
      <c r="C868" s="632" t="s">
        <v>19</v>
      </c>
      <c r="D868" s="798" t="s">
        <v>236</v>
      </c>
      <c r="E868" s="800"/>
      <c r="F868" s="562" t="s">
        <v>237</v>
      </c>
      <c r="G868" s="563"/>
      <c r="H868" s="563"/>
      <c r="I868" s="563"/>
      <c r="J868" s="563"/>
      <c r="K868" s="563"/>
      <c r="L868" s="563"/>
      <c r="M868" s="563"/>
      <c r="N868" s="563"/>
      <c r="O868" s="563"/>
      <c r="P868" s="563"/>
      <c r="Q868" s="563"/>
      <c r="R868" s="563"/>
      <c r="S868" s="563"/>
      <c r="T868" s="563"/>
      <c r="U868" s="564"/>
      <c r="V868"/>
    </row>
    <row r="869" spans="2:22" ht="14" customHeight="1" x14ac:dyDescent="0.35">
      <c r="B869" s="631"/>
      <c r="C869" s="633"/>
      <c r="D869" s="807"/>
      <c r="E869" s="808"/>
      <c r="F869" s="562" t="s">
        <v>295</v>
      </c>
      <c r="G869" s="563"/>
      <c r="H869" s="563"/>
      <c r="I869" s="563"/>
      <c r="J869" s="563"/>
      <c r="K869" s="563"/>
      <c r="L869" s="563"/>
      <c r="M869" s="563"/>
      <c r="N869" s="563"/>
      <c r="O869" s="563"/>
      <c r="P869" s="564"/>
      <c r="Q869" s="594" t="s">
        <v>296</v>
      </c>
      <c r="R869" s="594" t="s">
        <v>297</v>
      </c>
      <c r="S869" s="594" t="s">
        <v>298</v>
      </c>
      <c r="T869" s="594" t="s">
        <v>299</v>
      </c>
      <c r="U869" s="594" t="s">
        <v>300</v>
      </c>
      <c r="V869"/>
    </row>
    <row r="870" spans="2:22" ht="14" customHeight="1" x14ac:dyDescent="0.35">
      <c r="B870" s="631"/>
      <c r="C870" s="633"/>
      <c r="D870" s="594" t="s">
        <v>238</v>
      </c>
      <c r="E870" s="594" t="s">
        <v>239</v>
      </c>
      <c r="F870" s="890" t="s">
        <v>490</v>
      </c>
      <c r="G870" s="891" t="s">
        <v>240</v>
      </c>
      <c r="H870" s="893" t="s">
        <v>399</v>
      </c>
      <c r="I870" s="886" t="s">
        <v>287</v>
      </c>
      <c r="J870" s="887"/>
      <c r="K870" s="887"/>
      <c r="L870" s="887"/>
      <c r="M870" s="887"/>
      <c r="N870" s="888"/>
      <c r="O870" s="890" t="s">
        <v>31</v>
      </c>
      <c r="P870" s="889" t="s">
        <v>242</v>
      </c>
      <c r="Q870" s="595"/>
      <c r="R870" s="595"/>
      <c r="S870" s="595"/>
      <c r="T870" s="595"/>
      <c r="U870" s="595"/>
      <c r="V870"/>
    </row>
    <row r="871" spans="2:22" ht="66" customHeight="1" x14ac:dyDescent="0.35">
      <c r="B871" s="631"/>
      <c r="C871" s="633"/>
      <c r="D871" s="596"/>
      <c r="E871" s="596"/>
      <c r="F871" s="890"/>
      <c r="G871" s="892"/>
      <c r="H871" s="617"/>
      <c r="I871" s="340" t="s">
        <v>480</v>
      </c>
      <c r="J871" s="341" t="s">
        <v>481</v>
      </c>
      <c r="K871" s="340" t="s">
        <v>482</v>
      </c>
      <c r="L871" s="340" t="s">
        <v>365</v>
      </c>
      <c r="M871" s="340" t="s">
        <v>483</v>
      </c>
      <c r="N871" s="340" t="s">
        <v>367</v>
      </c>
      <c r="O871" s="890"/>
      <c r="P871" s="889"/>
      <c r="Q871" s="596"/>
      <c r="R871" s="596"/>
      <c r="S871" s="596"/>
      <c r="T871" s="596"/>
      <c r="U871" s="596"/>
      <c r="V871"/>
    </row>
    <row r="872" spans="2:22" ht="22.5" customHeight="1" x14ac:dyDescent="0.35">
      <c r="B872" s="631"/>
      <c r="C872" s="634"/>
      <c r="D872" s="83">
        <v>1</v>
      </c>
      <c r="E872" s="83">
        <v>2</v>
      </c>
      <c r="F872" s="366">
        <f>E872+1</f>
        <v>3</v>
      </c>
      <c r="G872" s="366">
        <f t="shared" ref="G872:U872" si="74">F872+1</f>
        <v>4</v>
      </c>
      <c r="H872" s="366">
        <f t="shared" si="74"/>
        <v>5</v>
      </c>
      <c r="I872" s="366">
        <f t="shared" si="74"/>
        <v>6</v>
      </c>
      <c r="J872" s="366">
        <f t="shared" si="74"/>
        <v>7</v>
      </c>
      <c r="K872" s="366">
        <f t="shared" si="74"/>
        <v>8</v>
      </c>
      <c r="L872" s="366">
        <f t="shared" si="74"/>
        <v>9</v>
      </c>
      <c r="M872" s="366">
        <f t="shared" si="74"/>
        <v>10</v>
      </c>
      <c r="N872" s="366">
        <f>M872+1</f>
        <v>11</v>
      </c>
      <c r="O872" s="366">
        <f t="shared" si="74"/>
        <v>12</v>
      </c>
      <c r="P872" s="366">
        <f t="shared" si="74"/>
        <v>13</v>
      </c>
      <c r="Q872" s="366">
        <f t="shared" si="74"/>
        <v>14</v>
      </c>
      <c r="R872" s="366">
        <f t="shared" si="74"/>
        <v>15</v>
      </c>
      <c r="S872" s="366">
        <f t="shared" si="74"/>
        <v>16</v>
      </c>
      <c r="T872" s="366">
        <f t="shared" si="74"/>
        <v>17</v>
      </c>
      <c r="U872" s="366">
        <f t="shared" si="74"/>
        <v>18</v>
      </c>
      <c r="V872"/>
    </row>
    <row r="873" spans="2:22" ht="42" customHeight="1" x14ac:dyDescent="0.35">
      <c r="B873" s="531" t="s">
        <v>645</v>
      </c>
      <c r="C873" s="336">
        <f>C803+1</f>
        <v>226</v>
      </c>
      <c r="D873" s="85"/>
      <c r="E873" s="85"/>
      <c r="F873" s="125"/>
      <c r="G873" s="125"/>
      <c r="H873" s="342"/>
      <c r="I873" s="342"/>
      <c r="J873" s="125"/>
      <c r="K873" s="125"/>
      <c r="L873" s="125"/>
      <c r="M873" s="125"/>
      <c r="N873" s="125"/>
      <c r="O873" s="125"/>
      <c r="P873" s="125"/>
      <c r="Q873" s="125"/>
      <c r="R873" s="125"/>
      <c r="S873" s="125"/>
      <c r="T873" s="125"/>
      <c r="U873" s="125"/>
      <c r="V873"/>
    </row>
    <row r="874" spans="2:22" ht="15.5" x14ac:dyDescent="0.35">
      <c r="B874" s="86" t="s">
        <v>246</v>
      </c>
      <c r="C874" s="337">
        <f>C873+1</f>
        <v>227</v>
      </c>
      <c r="D874" s="85"/>
      <c r="E874" s="87">
        <v>0</v>
      </c>
      <c r="F874" s="125"/>
      <c r="G874" s="125"/>
      <c r="H874" s="87"/>
      <c r="I874" s="87"/>
      <c r="J874" s="125"/>
      <c r="K874" s="125"/>
      <c r="L874" s="125"/>
      <c r="M874" s="125"/>
      <c r="N874" s="125"/>
      <c r="O874" s="125"/>
      <c r="P874" s="125"/>
      <c r="Q874" s="125"/>
      <c r="R874" s="125"/>
      <c r="S874" s="125"/>
      <c r="T874" s="125"/>
      <c r="U874" s="125"/>
      <c r="V874"/>
    </row>
    <row r="875" spans="2:22" ht="15.5" x14ac:dyDescent="0.35">
      <c r="B875" s="86" t="s">
        <v>247</v>
      </c>
      <c r="C875" s="337">
        <f t="shared" ref="C875:C901" si="75">C874+1</f>
        <v>228</v>
      </c>
      <c r="D875" s="87">
        <v>1E-4</v>
      </c>
      <c r="E875" s="87">
        <v>1.2E-2</v>
      </c>
      <c r="F875" s="125"/>
      <c r="G875" s="125"/>
      <c r="H875" s="87"/>
      <c r="I875" s="87"/>
      <c r="J875" s="125"/>
      <c r="K875" s="125"/>
      <c r="L875" s="125"/>
      <c r="M875" s="125"/>
      <c r="N875" s="125"/>
      <c r="O875" s="125"/>
      <c r="P875" s="125"/>
      <c r="Q875" s="125"/>
      <c r="R875" s="125"/>
      <c r="S875" s="125"/>
      <c r="T875" s="125"/>
      <c r="U875" s="125"/>
      <c r="V875"/>
    </row>
    <row r="876" spans="2:22" ht="15.5" x14ac:dyDescent="0.35">
      <c r="B876" s="86" t="s">
        <v>248</v>
      </c>
      <c r="C876" s="337">
        <f t="shared" si="75"/>
        <v>229</v>
      </c>
      <c r="D876" s="87">
        <v>1.21E-2</v>
      </c>
      <c r="E876" s="87">
        <v>1.7000000000000001E-2</v>
      </c>
      <c r="F876" s="125"/>
      <c r="G876" s="125"/>
      <c r="H876" s="87"/>
      <c r="I876" s="87"/>
      <c r="J876" s="125"/>
      <c r="K876" s="125"/>
      <c r="L876" s="125"/>
      <c r="M876" s="125"/>
      <c r="N876" s="125"/>
      <c r="O876" s="125"/>
      <c r="P876" s="125"/>
      <c r="Q876" s="125"/>
      <c r="R876" s="125"/>
      <c r="S876" s="125"/>
      <c r="T876" s="125"/>
      <c r="U876" s="125"/>
      <c r="V876"/>
    </row>
    <row r="877" spans="2:22" ht="15.5" x14ac:dyDescent="0.35">
      <c r="B877" s="86" t="s">
        <v>249</v>
      </c>
      <c r="C877" s="337">
        <f t="shared" si="75"/>
        <v>230</v>
      </c>
      <c r="D877" s="87">
        <v>1.7100000000000001E-2</v>
      </c>
      <c r="E877" s="87">
        <v>2.4E-2</v>
      </c>
      <c r="F877" s="125"/>
      <c r="G877" s="125"/>
      <c r="H877" s="87"/>
      <c r="I877" s="87"/>
      <c r="J877" s="125"/>
      <c r="K877" s="125"/>
      <c r="L877" s="125"/>
      <c r="M877" s="125"/>
      <c r="N877" s="125"/>
      <c r="O877" s="125"/>
      <c r="P877" s="125"/>
      <c r="Q877" s="125"/>
      <c r="R877" s="125"/>
      <c r="S877" s="125"/>
      <c r="T877" s="125"/>
      <c r="U877" s="125"/>
      <c r="V877"/>
    </row>
    <row r="878" spans="2:22" ht="15.5" x14ac:dyDescent="0.35">
      <c r="B878" s="86" t="s">
        <v>250</v>
      </c>
      <c r="C878" s="337">
        <f t="shared" si="75"/>
        <v>231</v>
      </c>
      <c r="D878" s="87">
        <v>2.41E-2</v>
      </c>
      <c r="E878" s="87">
        <v>3.4000000000000002E-2</v>
      </c>
      <c r="F878" s="125"/>
      <c r="G878" s="125"/>
      <c r="H878" s="87"/>
      <c r="I878" s="87"/>
      <c r="J878" s="125"/>
      <c r="K878" s="125"/>
      <c r="L878" s="125"/>
      <c r="M878" s="125"/>
      <c r="N878" s="125"/>
      <c r="O878" s="125"/>
      <c r="P878" s="125"/>
      <c r="Q878" s="125"/>
      <c r="R878" s="125"/>
      <c r="S878" s="125"/>
      <c r="T878" s="125"/>
      <c r="U878" s="125"/>
      <c r="V878"/>
    </row>
    <row r="879" spans="2:22" ht="15.5" x14ac:dyDescent="0.35">
      <c r="B879" s="86" t="s">
        <v>251</v>
      </c>
      <c r="C879" s="337">
        <f t="shared" si="75"/>
        <v>232</v>
      </c>
      <c r="D879" s="87">
        <v>3.4099999999999998E-2</v>
      </c>
      <c r="E879" s="87">
        <v>4.8000000000000001E-2</v>
      </c>
      <c r="F879" s="125"/>
      <c r="G879" s="125"/>
      <c r="H879" s="87"/>
      <c r="I879" s="87"/>
      <c r="J879" s="125"/>
      <c r="K879" s="125"/>
      <c r="L879" s="125"/>
      <c r="M879" s="125"/>
      <c r="N879" s="125"/>
      <c r="O879" s="125"/>
      <c r="P879" s="125"/>
      <c r="Q879" s="125"/>
      <c r="R879" s="125"/>
      <c r="S879" s="125"/>
      <c r="T879" s="125"/>
      <c r="U879" s="125"/>
      <c r="V879"/>
    </row>
    <row r="880" spans="2:22" ht="15.5" x14ac:dyDescent="0.35">
      <c r="B880" s="86" t="s">
        <v>252</v>
      </c>
      <c r="C880" s="337">
        <f t="shared" si="75"/>
        <v>233</v>
      </c>
      <c r="D880" s="87">
        <v>4.8099999999999997E-2</v>
      </c>
      <c r="E880" s="87">
        <v>6.7000000000000004E-2</v>
      </c>
      <c r="F880" s="125"/>
      <c r="G880" s="125"/>
      <c r="H880" s="87"/>
      <c r="I880" s="87"/>
      <c r="J880" s="125"/>
      <c r="K880" s="125"/>
      <c r="L880" s="125"/>
      <c r="M880" s="125"/>
      <c r="N880" s="125"/>
      <c r="O880" s="125"/>
      <c r="P880" s="125"/>
      <c r="Q880" s="125"/>
      <c r="R880" s="125"/>
      <c r="S880" s="125"/>
      <c r="T880" s="125"/>
      <c r="U880" s="125"/>
      <c r="V880"/>
    </row>
    <row r="881" spans="2:22" ht="15.5" x14ac:dyDescent="0.35">
      <c r="B881" s="86" t="s">
        <v>253</v>
      </c>
      <c r="C881" s="337">
        <f t="shared" si="75"/>
        <v>234</v>
      </c>
      <c r="D881" s="87">
        <v>6.7100000000000007E-2</v>
      </c>
      <c r="E881" s="87">
        <v>9.5000000000000001E-2</v>
      </c>
      <c r="F881" s="125"/>
      <c r="G881" s="125"/>
      <c r="H881" s="87"/>
      <c r="I881" s="87"/>
      <c r="J881" s="125"/>
      <c r="K881" s="125"/>
      <c r="L881" s="125"/>
      <c r="M881" s="125"/>
      <c r="N881" s="125"/>
      <c r="O881" s="125"/>
      <c r="P881" s="125"/>
      <c r="Q881" s="125"/>
      <c r="R881" s="125"/>
      <c r="S881" s="125"/>
      <c r="T881" s="125"/>
      <c r="U881" s="125"/>
      <c r="V881"/>
    </row>
    <row r="882" spans="2:22" ht="15.5" x14ac:dyDescent="0.35">
      <c r="B882" s="86" t="s">
        <v>254</v>
      </c>
      <c r="C882" s="337">
        <f t="shared" si="75"/>
        <v>235</v>
      </c>
      <c r="D882" s="87">
        <v>9.5100000000000004E-2</v>
      </c>
      <c r="E882" s="87">
        <v>0.13500000000000001</v>
      </c>
      <c r="F882" s="125"/>
      <c r="G882" s="125"/>
      <c r="H882" s="87"/>
      <c r="I882" s="87"/>
      <c r="J882" s="125"/>
      <c r="K882" s="125"/>
      <c r="L882" s="125"/>
      <c r="M882" s="125"/>
      <c r="N882" s="125"/>
      <c r="O882" s="125"/>
      <c r="P882" s="125"/>
      <c r="Q882" s="125"/>
      <c r="R882" s="125"/>
      <c r="S882" s="125"/>
      <c r="T882" s="125"/>
      <c r="U882" s="125"/>
      <c r="V882"/>
    </row>
    <row r="883" spans="2:22" ht="15.5" x14ac:dyDescent="0.35">
      <c r="B883" s="86" t="s">
        <v>255</v>
      </c>
      <c r="C883" s="337">
        <f t="shared" si="75"/>
        <v>236</v>
      </c>
      <c r="D883" s="87">
        <v>0.1351</v>
      </c>
      <c r="E883" s="87">
        <v>0.19</v>
      </c>
      <c r="F883" s="125"/>
      <c r="G883" s="125"/>
      <c r="H883" s="87"/>
      <c r="I883" s="87"/>
      <c r="J883" s="125"/>
      <c r="K883" s="125"/>
      <c r="L883" s="125"/>
      <c r="M883" s="125"/>
      <c r="N883" s="125"/>
      <c r="O883" s="125"/>
      <c r="P883" s="125"/>
      <c r="Q883" s="125"/>
      <c r="R883" s="125"/>
      <c r="S883" s="125"/>
      <c r="T883" s="125"/>
      <c r="U883" s="125"/>
      <c r="V883"/>
    </row>
    <row r="884" spans="2:22" ht="15.5" x14ac:dyDescent="0.35">
      <c r="B884" s="88">
        <v>10</v>
      </c>
      <c r="C884" s="337">
        <f t="shared" si="75"/>
        <v>237</v>
      </c>
      <c r="D884" s="87">
        <v>0.19009999999999999</v>
      </c>
      <c r="E884" s="87">
        <v>0.26900000000000002</v>
      </c>
      <c r="F884" s="125"/>
      <c r="G884" s="125"/>
      <c r="H884" s="87"/>
      <c r="I884" s="87"/>
      <c r="J884" s="125"/>
      <c r="K884" s="125"/>
      <c r="L884" s="125"/>
      <c r="M884" s="125"/>
      <c r="N884" s="125"/>
      <c r="O884" s="125"/>
      <c r="P884" s="125"/>
      <c r="Q884" s="125"/>
      <c r="R884" s="125"/>
      <c r="S884" s="125"/>
      <c r="T884" s="125"/>
      <c r="U884" s="125"/>
      <c r="V884"/>
    </row>
    <row r="885" spans="2:22" ht="15.5" x14ac:dyDescent="0.35">
      <c r="B885" s="88">
        <v>11</v>
      </c>
      <c r="C885" s="337">
        <f t="shared" si="75"/>
        <v>238</v>
      </c>
      <c r="D885" s="87">
        <v>0.26910000000000001</v>
      </c>
      <c r="E885" s="87">
        <v>0.38100000000000001</v>
      </c>
      <c r="F885" s="125"/>
      <c r="G885" s="125"/>
      <c r="H885" s="87"/>
      <c r="I885" s="87"/>
      <c r="J885" s="125"/>
      <c r="K885" s="125"/>
      <c r="L885" s="125"/>
      <c r="M885" s="125"/>
      <c r="N885" s="125"/>
      <c r="O885" s="125"/>
      <c r="P885" s="125"/>
      <c r="Q885" s="125"/>
      <c r="R885" s="125"/>
      <c r="S885" s="125"/>
      <c r="T885" s="125"/>
      <c r="U885" s="125"/>
      <c r="V885"/>
    </row>
    <row r="886" spans="2:22" ht="15.5" x14ac:dyDescent="0.35">
      <c r="B886" s="88">
        <v>12</v>
      </c>
      <c r="C886" s="337">
        <f t="shared" si="75"/>
        <v>239</v>
      </c>
      <c r="D886" s="87">
        <v>0.38109999999999999</v>
      </c>
      <c r="E886" s="87">
        <v>0.53800000000000003</v>
      </c>
      <c r="F886" s="125"/>
      <c r="G886" s="125"/>
      <c r="H886" s="87"/>
      <c r="I886" s="87"/>
      <c r="J886" s="125"/>
      <c r="K886" s="125"/>
      <c r="L886" s="125"/>
      <c r="M886" s="125"/>
      <c r="N886" s="125"/>
      <c r="O886" s="125"/>
      <c r="P886" s="125"/>
      <c r="Q886" s="125"/>
      <c r="R886" s="125"/>
      <c r="S886" s="125"/>
      <c r="T886" s="125"/>
      <c r="U886" s="125"/>
      <c r="V886"/>
    </row>
    <row r="887" spans="2:22" ht="15.5" x14ac:dyDescent="0.35">
      <c r="B887" s="88">
        <v>13</v>
      </c>
      <c r="C887" s="337">
        <f t="shared" si="75"/>
        <v>240</v>
      </c>
      <c r="D887" s="87">
        <v>0.53810000000000002</v>
      </c>
      <c r="E887" s="87">
        <v>0.76100000000000001</v>
      </c>
      <c r="F887" s="125"/>
      <c r="G887" s="125"/>
      <c r="H887" s="87"/>
      <c r="I887" s="87"/>
      <c r="J887" s="125"/>
      <c r="K887" s="125"/>
      <c r="L887" s="125"/>
      <c r="M887" s="125"/>
      <c r="N887" s="125"/>
      <c r="O887" s="125"/>
      <c r="P887" s="125"/>
      <c r="Q887" s="125"/>
      <c r="R887" s="125"/>
      <c r="S887" s="125"/>
      <c r="T887" s="125"/>
      <c r="U887" s="125"/>
      <c r="V887"/>
    </row>
    <row r="888" spans="2:22" ht="15.5" x14ac:dyDescent="0.35">
      <c r="B888" s="88">
        <v>14</v>
      </c>
      <c r="C888" s="337">
        <f t="shared" si="75"/>
        <v>241</v>
      </c>
      <c r="D888" s="87">
        <v>0.7611</v>
      </c>
      <c r="E888" s="87">
        <v>1.0760000000000001</v>
      </c>
      <c r="F888" s="125"/>
      <c r="G888" s="125"/>
      <c r="H888" s="87"/>
      <c r="I888" s="87"/>
      <c r="J888" s="125"/>
      <c r="K888" s="125"/>
      <c r="L888" s="125"/>
      <c r="M888" s="125"/>
      <c r="N888" s="125"/>
      <c r="O888" s="125"/>
      <c r="P888" s="125"/>
      <c r="Q888" s="125"/>
      <c r="R888" s="125"/>
      <c r="S888" s="125"/>
      <c r="T888" s="125"/>
      <c r="U888" s="125"/>
      <c r="V888"/>
    </row>
    <row r="889" spans="2:22" ht="15.5" x14ac:dyDescent="0.35">
      <c r="B889" s="88">
        <v>15</v>
      </c>
      <c r="C889" s="337">
        <f t="shared" si="75"/>
        <v>242</v>
      </c>
      <c r="D889" s="87">
        <v>1.0761000000000001</v>
      </c>
      <c r="E889" s="87">
        <v>1.522</v>
      </c>
      <c r="F889" s="125"/>
      <c r="G889" s="125"/>
      <c r="H889" s="87"/>
      <c r="I889" s="87"/>
      <c r="J889" s="125"/>
      <c r="K889" s="125"/>
      <c r="L889" s="125"/>
      <c r="M889" s="125"/>
      <c r="N889" s="125"/>
      <c r="O889" s="125"/>
      <c r="P889" s="125"/>
      <c r="Q889" s="125"/>
      <c r="R889" s="125"/>
      <c r="S889" s="125"/>
      <c r="T889" s="125"/>
      <c r="U889" s="125"/>
      <c r="V889"/>
    </row>
    <row r="890" spans="2:22" ht="15.5" x14ac:dyDescent="0.35">
      <c r="B890" s="88">
        <v>16</v>
      </c>
      <c r="C890" s="337">
        <f t="shared" si="75"/>
        <v>243</v>
      </c>
      <c r="D890" s="87">
        <v>1.5221</v>
      </c>
      <c r="E890" s="87">
        <v>2.153</v>
      </c>
      <c r="F890" s="125"/>
      <c r="G890" s="125"/>
      <c r="H890" s="87"/>
      <c r="I890" s="87"/>
      <c r="J890" s="125"/>
      <c r="K890" s="125"/>
      <c r="L890" s="125"/>
      <c r="M890" s="125"/>
      <c r="N890" s="125"/>
      <c r="O890" s="125"/>
      <c r="P890" s="125"/>
      <c r="Q890" s="125"/>
      <c r="R890" s="125"/>
      <c r="S890" s="125"/>
      <c r="T890" s="125"/>
      <c r="U890" s="125"/>
      <c r="V890"/>
    </row>
    <row r="891" spans="2:22" ht="15.5" x14ac:dyDescent="0.35">
      <c r="B891" s="88">
        <v>17</v>
      </c>
      <c r="C891" s="337">
        <f t="shared" si="75"/>
        <v>244</v>
      </c>
      <c r="D891" s="87">
        <v>2.1530999999999998</v>
      </c>
      <c r="E891" s="87">
        <v>3.044</v>
      </c>
      <c r="F891" s="125"/>
      <c r="G891" s="125"/>
      <c r="H891" s="87"/>
      <c r="I891" s="87"/>
      <c r="J891" s="125"/>
      <c r="K891" s="125"/>
      <c r="L891" s="125"/>
      <c r="M891" s="125"/>
      <c r="N891" s="125"/>
      <c r="O891" s="125"/>
      <c r="P891" s="125"/>
      <c r="Q891" s="125"/>
      <c r="R891" s="125"/>
      <c r="S891" s="125"/>
      <c r="T891" s="125"/>
      <c r="U891" s="125"/>
      <c r="V891"/>
    </row>
    <row r="892" spans="2:22" ht="15.5" x14ac:dyDescent="0.35">
      <c r="B892" s="88">
        <v>18</v>
      </c>
      <c r="C892" s="337">
        <f t="shared" si="75"/>
        <v>245</v>
      </c>
      <c r="D892" s="87">
        <v>3.0440999999999998</v>
      </c>
      <c r="E892" s="87">
        <v>4.3049999999999997</v>
      </c>
      <c r="F892" s="125"/>
      <c r="G892" s="125"/>
      <c r="H892" s="87"/>
      <c r="I892" s="87"/>
      <c r="J892" s="125"/>
      <c r="K892" s="125"/>
      <c r="L892" s="125"/>
      <c r="M892" s="125"/>
      <c r="N892" s="125"/>
      <c r="O892" s="125"/>
      <c r="P892" s="125"/>
      <c r="Q892" s="125"/>
      <c r="R892" s="125"/>
      <c r="S892" s="125"/>
      <c r="T892" s="125"/>
      <c r="U892" s="125"/>
      <c r="V892"/>
    </row>
    <row r="893" spans="2:22" ht="15.5" x14ac:dyDescent="0.35">
      <c r="B893" s="88">
        <v>19</v>
      </c>
      <c r="C893" s="337">
        <f t="shared" si="75"/>
        <v>246</v>
      </c>
      <c r="D893" s="87">
        <v>4.3051000000000004</v>
      </c>
      <c r="E893" s="87">
        <v>6.0890000000000004</v>
      </c>
      <c r="F893" s="125"/>
      <c r="G893" s="125"/>
      <c r="H893" s="87"/>
      <c r="I893" s="87"/>
      <c r="J893" s="125"/>
      <c r="K893" s="125"/>
      <c r="L893" s="125"/>
      <c r="M893" s="125"/>
      <c r="N893" s="125"/>
      <c r="O893" s="125"/>
      <c r="P893" s="125"/>
      <c r="Q893" s="125"/>
      <c r="R893" s="125"/>
      <c r="S893" s="125"/>
      <c r="T893" s="125"/>
      <c r="U893" s="125"/>
      <c r="V893"/>
    </row>
    <row r="894" spans="2:22" ht="15.5" x14ac:dyDescent="0.35">
      <c r="B894" s="88">
        <v>20</v>
      </c>
      <c r="C894" s="337">
        <f t="shared" si="75"/>
        <v>247</v>
      </c>
      <c r="D894" s="87">
        <v>6.0891000000000002</v>
      </c>
      <c r="E894" s="87">
        <v>8.6110000000000007</v>
      </c>
      <c r="F894" s="125"/>
      <c r="G894" s="125"/>
      <c r="H894" s="87"/>
      <c r="I894" s="87"/>
      <c r="J894" s="125"/>
      <c r="K894" s="125"/>
      <c r="L894" s="125"/>
      <c r="M894" s="125"/>
      <c r="N894" s="125"/>
      <c r="O894" s="125"/>
      <c r="P894" s="125"/>
      <c r="Q894" s="125"/>
      <c r="R894" s="125"/>
      <c r="S894" s="125"/>
      <c r="T894" s="125"/>
      <c r="U894" s="125"/>
      <c r="V894"/>
    </row>
    <row r="895" spans="2:22" ht="15.5" x14ac:dyDescent="0.35">
      <c r="B895" s="88">
        <v>21</v>
      </c>
      <c r="C895" s="337">
        <f t="shared" si="75"/>
        <v>248</v>
      </c>
      <c r="D895" s="87">
        <v>8.6111000000000004</v>
      </c>
      <c r="E895" s="87">
        <v>12.177</v>
      </c>
      <c r="F895" s="125"/>
      <c r="G895" s="125"/>
      <c r="H895" s="87"/>
      <c r="I895" s="87"/>
      <c r="J895" s="125"/>
      <c r="K895" s="125"/>
      <c r="L895" s="125"/>
      <c r="M895" s="125"/>
      <c r="N895" s="125"/>
      <c r="O895" s="125"/>
      <c r="P895" s="125"/>
      <c r="Q895" s="125"/>
      <c r="R895" s="125"/>
      <c r="S895" s="125"/>
      <c r="T895" s="125"/>
      <c r="U895" s="125"/>
      <c r="V895"/>
    </row>
    <row r="896" spans="2:22" ht="15.5" x14ac:dyDescent="0.35">
      <c r="B896" s="88">
        <v>22</v>
      </c>
      <c r="C896" s="337">
        <f t="shared" si="75"/>
        <v>249</v>
      </c>
      <c r="D896" s="87">
        <v>12.177099999999999</v>
      </c>
      <c r="E896" s="87">
        <v>17.222000000000001</v>
      </c>
      <c r="F896" s="125"/>
      <c r="G896" s="125"/>
      <c r="H896" s="87"/>
      <c r="I896" s="87"/>
      <c r="J896" s="125"/>
      <c r="K896" s="125"/>
      <c r="L896" s="125"/>
      <c r="M896" s="125"/>
      <c r="N896" s="125"/>
      <c r="O896" s="125"/>
      <c r="P896" s="125"/>
      <c r="Q896" s="125"/>
      <c r="R896" s="125"/>
      <c r="S896" s="125"/>
      <c r="T896" s="125"/>
      <c r="U896" s="125"/>
      <c r="V896"/>
    </row>
    <row r="897" spans="2:23" ht="15.5" x14ac:dyDescent="0.35">
      <c r="B897" s="88">
        <v>23</v>
      </c>
      <c r="C897" s="337">
        <f t="shared" si="75"/>
        <v>250</v>
      </c>
      <c r="D897" s="87">
        <v>17.222100000000001</v>
      </c>
      <c r="E897" s="87">
        <v>24.355</v>
      </c>
      <c r="F897" s="125"/>
      <c r="G897" s="125"/>
      <c r="H897" s="87"/>
      <c r="I897" s="87"/>
      <c r="J897" s="125"/>
      <c r="K897" s="125"/>
      <c r="L897" s="125"/>
      <c r="M897" s="125"/>
      <c r="N897" s="125"/>
      <c r="O897" s="125"/>
      <c r="P897" s="125"/>
      <c r="Q897" s="125"/>
      <c r="R897" s="125"/>
      <c r="S897" s="125"/>
      <c r="T897" s="125"/>
      <c r="U897" s="125"/>
      <c r="V897"/>
    </row>
    <row r="898" spans="2:23" ht="15.5" x14ac:dyDescent="0.35">
      <c r="B898" s="88">
        <v>24</v>
      </c>
      <c r="C898" s="337">
        <f t="shared" si="75"/>
        <v>251</v>
      </c>
      <c r="D898" s="87">
        <v>24.3551</v>
      </c>
      <c r="E898" s="87">
        <v>34.442999999999998</v>
      </c>
      <c r="F898" s="125"/>
      <c r="G898" s="125"/>
      <c r="H898" s="87"/>
      <c r="I898" s="87"/>
      <c r="J898" s="125"/>
      <c r="K898" s="125"/>
      <c r="L898" s="125"/>
      <c r="M898" s="125"/>
      <c r="N898" s="125"/>
      <c r="O898" s="125"/>
      <c r="P898" s="125"/>
      <c r="Q898" s="125"/>
      <c r="R898" s="125"/>
      <c r="S898" s="125"/>
      <c r="T898" s="125"/>
      <c r="U898" s="125"/>
      <c r="V898"/>
    </row>
    <row r="899" spans="2:23" ht="15.5" x14ac:dyDescent="0.35">
      <c r="B899" s="88">
        <v>25</v>
      </c>
      <c r="C899" s="337">
        <f t="shared" si="75"/>
        <v>252</v>
      </c>
      <c r="D899" s="87">
        <v>34.443100000000001</v>
      </c>
      <c r="E899" s="87">
        <v>99.999899999999997</v>
      </c>
      <c r="F899" s="125"/>
      <c r="G899" s="125"/>
      <c r="H899" s="87"/>
      <c r="I899" s="87"/>
      <c r="J899" s="125"/>
      <c r="K899" s="125"/>
      <c r="L899" s="125"/>
      <c r="M899" s="125"/>
      <c r="N899" s="125"/>
      <c r="O899" s="125"/>
      <c r="P899" s="125"/>
      <c r="Q899" s="125"/>
      <c r="R899" s="125"/>
      <c r="S899" s="125"/>
      <c r="T899" s="125"/>
      <c r="U899" s="125"/>
      <c r="V899"/>
    </row>
    <row r="900" spans="2:23" ht="15.5" x14ac:dyDescent="0.35">
      <c r="B900" s="89" t="s">
        <v>256</v>
      </c>
      <c r="C900" s="337">
        <f t="shared" si="75"/>
        <v>253</v>
      </c>
      <c r="D900" s="87">
        <v>100</v>
      </c>
      <c r="E900" s="87">
        <v>100</v>
      </c>
      <c r="F900" s="125"/>
      <c r="G900" s="125"/>
      <c r="H900" s="87"/>
      <c r="I900" s="87"/>
      <c r="J900" s="125"/>
      <c r="K900" s="125"/>
      <c r="L900" s="125"/>
      <c r="M900" s="125"/>
      <c r="N900" s="125"/>
      <c r="O900" s="125"/>
      <c r="P900" s="125"/>
      <c r="Q900" s="125"/>
      <c r="R900" s="125"/>
      <c r="S900" s="125"/>
      <c r="T900" s="125"/>
      <c r="U900" s="125"/>
      <c r="V900"/>
    </row>
    <row r="901" spans="2:23" ht="15.5" x14ac:dyDescent="0.35">
      <c r="B901" s="532" t="s">
        <v>646</v>
      </c>
      <c r="C901" s="337">
        <f t="shared" si="75"/>
        <v>254</v>
      </c>
      <c r="D901" s="85"/>
      <c r="E901" s="85"/>
      <c r="F901" s="125"/>
      <c r="G901" s="125"/>
      <c r="H901" s="342"/>
      <c r="I901" s="342"/>
      <c r="J901" s="125"/>
      <c r="K901" s="125"/>
      <c r="L901" s="125"/>
      <c r="M901" s="125"/>
      <c r="N901" s="125"/>
      <c r="O901" s="125"/>
      <c r="P901" s="125"/>
      <c r="Q901" s="125"/>
      <c r="R901" s="125"/>
      <c r="S901" s="125"/>
      <c r="T901" s="125"/>
      <c r="U901" s="125"/>
      <c r="V901"/>
    </row>
    <row r="902" spans="2:23" ht="15.5" x14ac:dyDescent="0.35">
      <c r="B902" s="90" t="s">
        <v>257</v>
      </c>
      <c r="C902" s="91"/>
      <c r="D902" s="92"/>
      <c r="E902" s="92"/>
      <c r="F902" s="93"/>
      <c r="G902" s="93"/>
      <c r="H902" s="93"/>
      <c r="I902"/>
      <c r="J902"/>
      <c r="K902"/>
      <c r="L902"/>
      <c r="M902"/>
      <c r="N902"/>
      <c r="O902"/>
      <c r="P902"/>
      <c r="Q902"/>
      <c r="R902"/>
      <c r="S902"/>
      <c r="T902"/>
      <c r="U902"/>
      <c r="V902"/>
      <c r="W902"/>
    </row>
    <row r="903" spans="2:23" ht="14" customHeight="1" x14ac:dyDescent="0.35">
      <c r="B903" s="339" t="s">
        <v>258</v>
      </c>
      <c r="C903" s="150"/>
      <c r="D903" s="150"/>
      <c r="E903" s="150"/>
      <c r="F903" s="150"/>
      <c r="G903" s="150"/>
      <c r="H903" s="150"/>
      <c r="I903"/>
      <c r="J903"/>
      <c r="K903"/>
      <c r="L903"/>
      <c r="M903"/>
      <c r="N903"/>
      <c r="O903"/>
      <c r="P903"/>
      <c r="Q903"/>
      <c r="R903"/>
      <c r="S903"/>
      <c r="T903"/>
      <c r="U903"/>
      <c r="V903"/>
      <c r="W903"/>
    </row>
    <row r="904" spans="2:23" ht="14" customHeight="1" x14ac:dyDescent="0.35">
      <c r="B904" s="339"/>
      <c r="C904" s="150"/>
      <c r="D904" s="150"/>
      <c r="E904" s="150"/>
      <c r="F904" s="150"/>
      <c r="G904" s="150"/>
      <c r="H904" s="150"/>
      <c r="I904"/>
      <c r="J904"/>
      <c r="K904"/>
      <c r="L904"/>
      <c r="M904"/>
      <c r="N904"/>
      <c r="O904"/>
      <c r="P904"/>
      <c r="Q904"/>
      <c r="R904"/>
      <c r="S904"/>
      <c r="T904"/>
      <c r="U904"/>
      <c r="V904"/>
      <c r="W904"/>
    </row>
    <row r="905" spans="2:23" ht="15.5" x14ac:dyDescent="0.35">
      <c r="B905" s="94"/>
      <c r="C905" s="95"/>
      <c r="D905" s="154" t="s">
        <v>17</v>
      </c>
      <c r="E905" s="154"/>
      <c r="F905" s="154"/>
      <c r="G905" s="154"/>
      <c r="H905" s="154"/>
      <c r="I905"/>
      <c r="J905"/>
      <c r="K905"/>
      <c r="L905"/>
      <c r="M905"/>
      <c r="N905"/>
      <c r="O905"/>
      <c r="P905"/>
      <c r="Q905"/>
      <c r="R905"/>
      <c r="S905"/>
      <c r="T905"/>
      <c r="U905"/>
      <c r="V905"/>
      <c r="W905"/>
    </row>
    <row r="906" spans="2:23" ht="14" customHeight="1" x14ac:dyDescent="0.35">
      <c r="B906" s="630" t="s">
        <v>491</v>
      </c>
      <c r="C906" s="632" t="s">
        <v>19</v>
      </c>
      <c r="D906" s="801" t="s">
        <v>237</v>
      </c>
      <c r="E906" s="802"/>
      <c r="F906" s="802"/>
      <c r="G906" s="802"/>
      <c r="H906" s="802"/>
      <c r="I906" s="802"/>
      <c r="J906" s="802"/>
      <c r="K906" s="802"/>
      <c r="L906" s="802"/>
      <c r="M906" s="802"/>
      <c r="N906" s="802"/>
      <c r="O906" s="803"/>
      <c r="P906" s="612" t="s">
        <v>489</v>
      </c>
      <c r="Q906"/>
      <c r="R906"/>
      <c r="S906"/>
      <c r="T906"/>
      <c r="V906"/>
    </row>
    <row r="907" spans="2:23" ht="14" customHeight="1" x14ac:dyDescent="0.35">
      <c r="B907" s="631"/>
      <c r="C907" s="633"/>
      <c r="D907" s="599" t="s">
        <v>301</v>
      </c>
      <c r="E907" s="600"/>
      <c r="F907" s="600"/>
      <c r="G907" s="600"/>
      <c r="H907" s="600"/>
      <c r="I907" s="600"/>
      <c r="J907" s="600"/>
      <c r="K907" s="600"/>
      <c r="L907" s="600"/>
      <c r="M907" s="600"/>
      <c r="N907" s="600"/>
      <c r="O907" s="601"/>
      <c r="P907" s="613"/>
      <c r="Q907"/>
      <c r="R907"/>
      <c r="S907"/>
      <c r="T907"/>
      <c r="V907"/>
    </row>
    <row r="908" spans="2:23" ht="14" customHeight="1" x14ac:dyDescent="0.35">
      <c r="B908" s="631"/>
      <c r="C908" s="633"/>
      <c r="D908" s="610" t="s">
        <v>486</v>
      </c>
      <c r="E908" s="610" t="s">
        <v>259</v>
      </c>
      <c r="F908" s="795" t="s">
        <v>279</v>
      </c>
      <c r="G908" s="796"/>
      <c r="H908" s="599" t="s">
        <v>261</v>
      </c>
      <c r="I908" s="600"/>
      <c r="J908" s="601"/>
      <c r="K908" s="599" t="s">
        <v>262</v>
      </c>
      <c r="L908" s="600"/>
      <c r="M908" s="600"/>
      <c r="N908" s="601"/>
      <c r="O908" s="610" t="s">
        <v>263</v>
      </c>
      <c r="P908" s="613"/>
      <c r="Q908"/>
      <c r="R908"/>
      <c r="S908"/>
      <c r="T908"/>
      <c r="V908"/>
    </row>
    <row r="909" spans="2:23" ht="36.5" customHeight="1" x14ac:dyDescent="0.35">
      <c r="B909" s="631"/>
      <c r="C909" s="633"/>
      <c r="D909" s="615"/>
      <c r="E909" s="615"/>
      <c r="F909" s="610" t="s">
        <v>0</v>
      </c>
      <c r="G909" s="610" t="s">
        <v>264</v>
      </c>
      <c r="H909" s="610" t="s">
        <v>484</v>
      </c>
      <c r="I909" s="610" t="s">
        <v>265</v>
      </c>
      <c r="J909" s="610" t="s">
        <v>266</v>
      </c>
      <c r="K909" s="610" t="s">
        <v>0</v>
      </c>
      <c r="L909" s="610" t="s">
        <v>267</v>
      </c>
      <c r="M909" s="592" t="s">
        <v>485</v>
      </c>
      <c r="N909" s="344" t="s">
        <v>487</v>
      </c>
      <c r="O909" s="615"/>
      <c r="P909" s="613"/>
      <c r="Q909"/>
      <c r="R909"/>
      <c r="S909"/>
      <c r="T909"/>
      <c r="V909"/>
    </row>
    <row r="910" spans="2:23" ht="75.5" customHeight="1" x14ac:dyDescent="0.35">
      <c r="B910" s="631"/>
      <c r="C910" s="634"/>
      <c r="D910" s="611"/>
      <c r="E910" s="611"/>
      <c r="F910" s="611"/>
      <c r="G910" s="611"/>
      <c r="H910" s="611"/>
      <c r="I910" s="611"/>
      <c r="J910" s="611"/>
      <c r="K910" s="611"/>
      <c r="L910" s="611"/>
      <c r="M910" s="593"/>
      <c r="N910" s="344" t="s">
        <v>488</v>
      </c>
      <c r="O910" s="611"/>
      <c r="P910" s="614"/>
      <c r="Q910"/>
      <c r="R910"/>
      <c r="S910"/>
      <c r="T910"/>
    </row>
    <row r="911" spans="2:23" ht="15.5" x14ac:dyDescent="0.35">
      <c r="B911" s="631"/>
      <c r="C911" s="634"/>
      <c r="D911" s="371">
        <f>U872+1</f>
        <v>19</v>
      </c>
      <c r="E911" s="371">
        <f>D911+1</f>
        <v>20</v>
      </c>
      <c r="F911" s="371">
        <f t="shared" ref="F911:P911" si="76">E911+1</f>
        <v>21</v>
      </c>
      <c r="G911" s="371">
        <f>F911+1</f>
        <v>22</v>
      </c>
      <c r="H911" s="371">
        <f t="shared" si="76"/>
        <v>23</v>
      </c>
      <c r="I911" s="371">
        <f t="shared" si="76"/>
        <v>24</v>
      </c>
      <c r="J911" s="371">
        <f t="shared" si="76"/>
        <v>25</v>
      </c>
      <c r="K911" s="371">
        <f t="shared" si="76"/>
        <v>26</v>
      </c>
      <c r="L911" s="371">
        <f t="shared" si="76"/>
        <v>27</v>
      </c>
      <c r="M911" s="371">
        <f t="shared" si="76"/>
        <v>28</v>
      </c>
      <c r="N911" s="371">
        <f>M911+1</f>
        <v>29</v>
      </c>
      <c r="O911" s="371">
        <f>N911+1</f>
        <v>30</v>
      </c>
      <c r="P911" s="371">
        <f t="shared" si="76"/>
        <v>31</v>
      </c>
      <c r="Q911"/>
      <c r="R911"/>
      <c r="S911"/>
      <c r="T911"/>
    </row>
    <row r="912" spans="2:23" ht="15.5" x14ac:dyDescent="0.35">
      <c r="B912" s="531" t="s">
        <v>645</v>
      </c>
      <c r="C912" s="338">
        <f t="shared" ref="C912:C940" si="77">C873</f>
        <v>226</v>
      </c>
      <c r="D912" s="125"/>
      <c r="E912" s="125"/>
      <c r="F912" s="125"/>
      <c r="G912" s="125"/>
      <c r="H912" s="125"/>
      <c r="I912" s="125"/>
      <c r="J912" s="125"/>
      <c r="K912" s="125"/>
      <c r="L912" s="125"/>
      <c r="M912" s="125"/>
      <c r="N912" s="41"/>
      <c r="O912" s="125"/>
      <c r="P912" s="125"/>
      <c r="Q912"/>
      <c r="R912"/>
      <c r="S912"/>
      <c r="T912"/>
    </row>
    <row r="913" spans="2:20" ht="15.5" x14ac:dyDescent="0.35">
      <c r="B913" s="86" t="s">
        <v>246</v>
      </c>
      <c r="C913" s="338">
        <f t="shared" si="77"/>
        <v>227</v>
      </c>
      <c r="D913" s="125"/>
      <c r="E913" s="125"/>
      <c r="F913" s="125"/>
      <c r="G913" s="125"/>
      <c r="H913" s="125"/>
      <c r="I913" s="125"/>
      <c r="J913" s="125"/>
      <c r="K913" s="125"/>
      <c r="L913" s="125"/>
      <c r="M913" s="125"/>
      <c r="N913" s="41"/>
      <c r="O913" s="125"/>
      <c r="P913" s="125"/>
      <c r="Q913"/>
      <c r="R913"/>
      <c r="S913"/>
      <c r="T913"/>
    </row>
    <row r="914" spans="2:20" ht="15.5" x14ac:dyDescent="0.35">
      <c r="B914" s="86" t="s">
        <v>247</v>
      </c>
      <c r="C914" s="338">
        <f t="shared" si="77"/>
        <v>228</v>
      </c>
      <c r="D914" s="125"/>
      <c r="E914" s="125"/>
      <c r="F914" s="125"/>
      <c r="G914" s="125"/>
      <c r="H914" s="125"/>
      <c r="I914" s="125"/>
      <c r="J914" s="125"/>
      <c r="K914" s="125"/>
      <c r="L914" s="125"/>
      <c r="M914" s="125"/>
      <c r="N914" s="41"/>
      <c r="O914" s="125"/>
      <c r="P914" s="125"/>
      <c r="Q914"/>
      <c r="R914"/>
      <c r="S914"/>
      <c r="T914"/>
    </row>
    <row r="915" spans="2:20" ht="15.5" x14ac:dyDescent="0.35">
      <c r="B915" s="86" t="s">
        <v>248</v>
      </c>
      <c r="C915" s="338">
        <f t="shared" si="77"/>
        <v>229</v>
      </c>
      <c r="D915" s="125"/>
      <c r="E915" s="125"/>
      <c r="F915" s="125"/>
      <c r="G915" s="125"/>
      <c r="H915" s="125"/>
      <c r="I915" s="125"/>
      <c r="J915" s="125"/>
      <c r="K915" s="125"/>
      <c r="L915" s="125"/>
      <c r="M915" s="125"/>
      <c r="N915" s="41"/>
      <c r="O915" s="125"/>
      <c r="P915" s="125"/>
      <c r="Q915"/>
      <c r="R915"/>
      <c r="S915"/>
      <c r="T915"/>
    </row>
    <row r="916" spans="2:20" ht="15.5" x14ac:dyDescent="0.35">
      <c r="B916" s="86" t="s">
        <v>249</v>
      </c>
      <c r="C916" s="338">
        <f t="shared" si="77"/>
        <v>230</v>
      </c>
      <c r="D916" s="125"/>
      <c r="E916" s="125"/>
      <c r="F916" s="125"/>
      <c r="G916" s="125"/>
      <c r="H916" s="125"/>
      <c r="I916" s="125"/>
      <c r="J916" s="125"/>
      <c r="K916" s="125"/>
      <c r="L916" s="125"/>
      <c r="M916" s="125"/>
      <c r="N916" s="41"/>
      <c r="O916" s="125"/>
      <c r="P916" s="125"/>
      <c r="Q916"/>
      <c r="R916"/>
      <c r="S916"/>
      <c r="T916"/>
    </row>
    <row r="917" spans="2:20" ht="15.5" x14ac:dyDescent="0.35">
      <c r="B917" s="86" t="s">
        <v>250</v>
      </c>
      <c r="C917" s="338">
        <f t="shared" si="77"/>
        <v>231</v>
      </c>
      <c r="D917" s="125"/>
      <c r="E917" s="125"/>
      <c r="F917" s="125"/>
      <c r="G917" s="125"/>
      <c r="H917" s="125"/>
      <c r="I917" s="125"/>
      <c r="J917" s="125"/>
      <c r="K917" s="125"/>
      <c r="L917" s="125"/>
      <c r="M917" s="125"/>
      <c r="N917" s="41"/>
      <c r="O917" s="125"/>
      <c r="P917" s="125"/>
      <c r="Q917"/>
      <c r="R917"/>
      <c r="S917"/>
      <c r="T917"/>
    </row>
    <row r="918" spans="2:20" ht="15.5" x14ac:dyDescent="0.35">
      <c r="B918" s="86" t="s">
        <v>251</v>
      </c>
      <c r="C918" s="338">
        <f t="shared" si="77"/>
        <v>232</v>
      </c>
      <c r="D918" s="125"/>
      <c r="E918" s="125"/>
      <c r="F918" s="125"/>
      <c r="G918" s="125"/>
      <c r="H918" s="125"/>
      <c r="I918" s="125"/>
      <c r="J918" s="125"/>
      <c r="K918" s="125"/>
      <c r="L918" s="125"/>
      <c r="M918" s="125"/>
      <c r="N918" s="41"/>
      <c r="O918" s="125"/>
      <c r="P918" s="125"/>
      <c r="Q918"/>
      <c r="R918"/>
      <c r="S918"/>
      <c r="T918"/>
    </row>
    <row r="919" spans="2:20" ht="15.5" x14ac:dyDescent="0.35">
      <c r="B919" s="86" t="s">
        <v>252</v>
      </c>
      <c r="C919" s="338">
        <f t="shared" si="77"/>
        <v>233</v>
      </c>
      <c r="D919" s="125"/>
      <c r="E919" s="125"/>
      <c r="F919" s="125"/>
      <c r="G919" s="125"/>
      <c r="H919" s="125"/>
      <c r="I919" s="125"/>
      <c r="J919" s="125"/>
      <c r="K919" s="125"/>
      <c r="L919" s="125"/>
      <c r="M919" s="125"/>
      <c r="N919" s="41"/>
      <c r="O919" s="125"/>
      <c r="P919" s="125"/>
      <c r="Q919"/>
      <c r="R919"/>
      <c r="S919"/>
      <c r="T919"/>
    </row>
    <row r="920" spans="2:20" ht="15.5" x14ac:dyDescent="0.35">
      <c r="B920" s="86" t="s">
        <v>253</v>
      </c>
      <c r="C920" s="338">
        <f t="shared" si="77"/>
        <v>234</v>
      </c>
      <c r="D920" s="125"/>
      <c r="E920" s="125"/>
      <c r="F920" s="125"/>
      <c r="G920" s="125"/>
      <c r="H920" s="125"/>
      <c r="I920" s="125"/>
      <c r="J920" s="125"/>
      <c r="K920" s="125"/>
      <c r="L920" s="125"/>
      <c r="M920" s="125"/>
      <c r="N920" s="41"/>
      <c r="O920" s="125"/>
      <c r="P920" s="125"/>
      <c r="Q920"/>
      <c r="R920"/>
      <c r="S920"/>
      <c r="T920"/>
    </row>
    <row r="921" spans="2:20" ht="15.5" x14ac:dyDescent="0.35">
      <c r="B921" s="86" t="s">
        <v>254</v>
      </c>
      <c r="C921" s="338">
        <f t="shared" si="77"/>
        <v>235</v>
      </c>
      <c r="D921" s="125"/>
      <c r="E921" s="125"/>
      <c r="F921" s="125"/>
      <c r="G921" s="125"/>
      <c r="H921" s="125"/>
      <c r="I921" s="125"/>
      <c r="J921" s="125"/>
      <c r="K921" s="125"/>
      <c r="L921" s="125"/>
      <c r="M921" s="125"/>
      <c r="N921" s="41"/>
      <c r="O921" s="125"/>
      <c r="P921" s="125"/>
      <c r="Q921"/>
      <c r="R921"/>
      <c r="S921"/>
      <c r="T921"/>
    </row>
    <row r="922" spans="2:20" ht="15.5" x14ac:dyDescent="0.35">
      <c r="B922" s="86" t="s">
        <v>255</v>
      </c>
      <c r="C922" s="338">
        <f t="shared" si="77"/>
        <v>236</v>
      </c>
      <c r="D922" s="125"/>
      <c r="E922" s="125"/>
      <c r="F922" s="125"/>
      <c r="G922" s="125"/>
      <c r="H922" s="125"/>
      <c r="I922" s="125"/>
      <c r="J922" s="125"/>
      <c r="K922" s="125"/>
      <c r="L922" s="125"/>
      <c r="M922" s="125"/>
      <c r="N922" s="41"/>
      <c r="O922" s="125"/>
      <c r="P922" s="125"/>
      <c r="Q922"/>
      <c r="R922"/>
      <c r="S922"/>
      <c r="T922"/>
    </row>
    <row r="923" spans="2:20" ht="15.5" x14ac:dyDescent="0.35">
      <c r="B923" s="88">
        <v>10</v>
      </c>
      <c r="C923" s="338">
        <f t="shared" si="77"/>
        <v>237</v>
      </c>
      <c r="D923" s="125"/>
      <c r="E923" s="125"/>
      <c r="F923" s="125"/>
      <c r="G923" s="125"/>
      <c r="H923" s="125"/>
      <c r="I923" s="125"/>
      <c r="J923" s="125"/>
      <c r="K923" s="125"/>
      <c r="L923" s="125"/>
      <c r="M923" s="125"/>
      <c r="N923" s="41"/>
      <c r="O923" s="125"/>
      <c r="P923" s="125"/>
      <c r="Q923"/>
      <c r="R923"/>
      <c r="S923"/>
      <c r="T923"/>
    </row>
    <row r="924" spans="2:20" ht="15.5" x14ac:dyDescent="0.35">
      <c r="B924" s="88">
        <v>11</v>
      </c>
      <c r="C924" s="338">
        <f t="shared" si="77"/>
        <v>238</v>
      </c>
      <c r="D924" s="125"/>
      <c r="E924" s="125"/>
      <c r="F924" s="125"/>
      <c r="G924" s="125"/>
      <c r="H924" s="125"/>
      <c r="I924" s="125"/>
      <c r="J924" s="125"/>
      <c r="K924" s="125"/>
      <c r="L924" s="125"/>
      <c r="M924" s="125"/>
      <c r="N924" s="41"/>
      <c r="O924" s="125"/>
      <c r="P924" s="125"/>
      <c r="Q924"/>
      <c r="R924"/>
      <c r="S924"/>
      <c r="T924"/>
    </row>
    <row r="925" spans="2:20" ht="15.5" x14ac:dyDescent="0.35">
      <c r="B925" s="88">
        <v>12</v>
      </c>
      <c r="C925" s="338">
        <f t="shared" si="77"/>
        <v>239</v>
      </c>
      <c r="D925" s="125"/>
      <c r="E925" s="125"/>
      <c r="F925" s="125"/>
      <c r="G925" s="125"/>
      <c r="H925" s="125"/>
      <c r="I925" s="125"/>
      <c r="J925" s="125"/>
      <c r="K925" s="125"/>
      <c r="L925" s="125"/>
      <c r="M925" s="125"/>
      <c r="N925" s="41"/>
      <c r="O925" s="125"/>
      <c r="P925" s="125"/>
      <c r="Q925"/>
      <c r="R925"/>
      <c r="S925"/>
      <c r="T925"/>
    </row>
    <row r="926" spans="2:20" ht="15.5" x14ac:dyDescent="0.35">
      <c r="B926" s="88">
        <v>13</v>
      </c>
      <c r="C926" s="338">
        <f t="shared" si="77"/>
        <v>240</v>
      </c>
      <c r="D926" s="125"/>
      <c r="E926" s="125"/>
      <c r="F926" s="125"/>
      <c r="G926" s="125"/>
      <c r="H926" s="125"/>
      <c r="I926" s="125"/>
      <c r="J926" s="125"/>
      <c r="K926" s="125"/>
      <c r="L926" s="125"/>
      <c r="M926" s="125"/>
      <c r="N926" s="41"/>
      <c r="O926" s="125"/>
      <c r="P926" s="125"/>
      <c r="Q926"/>
      <c r="R926"/>
      <c r="S926"/>
      <c r="T926"/>
    </row>
    <row r="927" spans="2:20" ht="15.5" x14ac:dyDescent="0.35">
      <c r="B927" s="88">
        <v>14</v>
      </c>
      <c r="C927" s="338">
        <f t="shared" si="77"/>
        <v>241</v>
      </c>
      <c r="D927" s="125"/>
      <c r="E927" s="125"/>
      <c r="F927" s="125"/>
      <c r="G927" s="125"/>
      <c r="H927" s="125"/>
      <c r="I927" s="125"/>
      <c r="J927" s="125"/>
      <c r="K927" s="125"/>
      <c r="L927" s="125"/>
      <c r="M927" s="125"/>
      <c r="N927" s="41"/>
      <c r="O927" s="125"/>
      <c r="P927" s="125"/>
      <c r="Q927"/>
      <c r="R927"/>
      <c r="S927"/>
      <c r="T927"/>
    </row>
    <row r="928" spans="2:20" ht="15.5" x14ac:dyDescent="0.35">
      <c r="B928" s="88">
        <v>15</v>
      </c>
      <c r="C928" s="338">
        <f t="shared" si="77"/>
        <v>242</v>
      </c>
      <c r="D928" s="125"/>
      <c r="E928" s="125"/>
      <c r="F928" s="125"/>
      <c r="G928" s="125"/>
      <c r="H928" s="125"/>
      <c r="I928" s="125"/>
      <c r="J928" s="125"/>
      <c r="K928" s="125"/>
      <c r="L928" s="125"/>
      <c r="M928" s="125"/>
      <c r="N928" s="41"/>
      <c r="O928" s="125"/>
      <c r="P928" s="125"/>
      <c r="Q928"/>
      <c r="R928"/>
      <c r="S928"/>
      <c r="T928"/>
    </row>
    <row r="929" spans="2:22" ht="15.5" x14ac:dyDescent="0.35">
      <c r="B929" s="88">
        <v>16</v>
      </c>
      <c r="C929" s="338">
        <f t="shared" si="77"/>
        <v>243</v>
      </c>
      <c r="D929" s="125"/>
      <c r="E929" s="125"/>
      <c r="F929" s="125"/>
      <c r="G929" s="125"/>
      <c r="H929" s="125"/>
      <c r="I929" s="125"/>
      <c r="J929" s="125"/>
      <c r="K929" s="125"/>
      <c r="L929" s="125"/>
      <c r="M929" s="125"/>
      <c r="N929" s="41"/>
      <c r="O929" s="125"/>
      <c r="P929" s="125"/>
      <c r="Q929"/>
      <c r="R929"/>
      <c r="S929"/>
      <c r="T929"/>
    </row>
    <row r="930" spans="2:22" ht="15.5" x14ac:dyDescent="0.35">
      <c r="B930" s="88">
        <v>17</v>
      </c>
      <c r="C930" s="338">
        <f t="shared" si="77"/>
        <v>244</v>
      </c>
      <c r="D930" s="125"/>
      <c r="E930" s="125"/>
      <c r="F930" s="125"/>
      <c r="G930" s="125"/>
      <c r="H930" s="125"/>
      <c r="I930" s="125"/>
      <c r="J930" s="125"/>
      <c r="K930" s="125"/>
      <c r="L930" s="125"/>
      <c r="M930" s="125"/>
      <c r="N930" s="41"/>
      <c r="O930" s="125"/>
      <c r="P930" s="125"/>
      <c r="Q930"/>
      <c r="R930"/>
      <c r="S930"/>
      <c r="T930"/>
    </row>
    <row r="931" spans="2:22" ht="15.5" x14ac:dyDescent="0.35">
      <c r="B931" s="88">
        <v>18</v>
      </c>
      <c r="C931" s="338">
        <f t="shared" si="77"/>
        <v>245</v>
      </c>
      <c r="D931" s="125"/>
      <c r="E931" s="125"/>
      <c r="F931" s="125"/>
      <c r="G931" s="125"/>
      <c r="H931" s="125"/>
      <c r="I931" s="125"/>
      <c r="J931" s="125"/>
      <c r="K931" s="125"/>
      <c r="L931" s="125"/>
      <c r="M931" s="125"/>
      <c r="N931" s="41"/>
      <c r="O931" s="125"/>
      <c r="P931" s="125"/>
      <c r="Q931"/>
      <c r="R931"/>
      <c r="S931"/>
      <c r="T931"/>
    </row>
    <row r="932" spans="2:22" ht="15.5" x14ac:dyDescent="0.35">
      <c r="B932" s="88">
        <v>19</v>
      </c>
      <c r="C932" s="338">
        <f t="shared" si="77"/>
        <v>246</v>
      </c>
      <c r="D932" s="125"/>
      <c r="E932" s="125"/>
      <c r="F932" s="125"/>
      <c r="G932" s="125"/>
      <c r="H932" s="125"/>
      <c r="I932" s="125"/>
      <c r="J932" s="125"/>
      <c r="K932" s="125"/>
      <c r="L932" s="125"/>
      <c r="M932" s="125"/>
      <c r="N932" s="41"/>
      <c r="O932" s="125"/>
      <c r="P932" s="125"/>
      <c r="Q932"/>
      <c r="R932"/>
      <c r="S932"/>
      <c r="T932"/>
    </row>
    <row r="933" spans="2:22" ht="15.5" x14ac:dyDescent="0.35">
      <c r="B933" s="88">
        <v>20</v>
      </c>
      <c r="C933" s="338">
        <f t="shared" si="77"/>
        <v>247</v>
      </c>
      <c r="D933" s="125"/>
      <c r="E933" s="125"/>
      <c r="F933" s="125"/>
      <c r="G933" s="125"/>
      <c r="H933" s="125"/>
      <c r="I933" s="125"/>
      <c r="J933" s="125"/>
      <c r="K933" s="125"/>
      <c r="L933" s="125"/>
      <c r="M933" s="125"/>
      <c r="N933" s="41"/>
      <c r="O933" s="125"/>
      <c r="P933" s="125"/>
      <c r="Q933"/>
      <c r="R933"/>
      <c r="S933"/>
      <c r="T933"/>
    </row>
    <row r="934" spans="2:22" ht="15.5" x14ac:dyDescent="0.35">
      <c r="B934" s="88">
        <v>21</v>
      </c>
      <c r="C934" s="338">
        <f t="shared" si="77"/>
        <v>248</v>
      </c>
      <c r="D934" s="125"/>
      <c r="E934" s="125"/>
      <c r="F934" s="125"/>
      <c r="G934" s="125"/>
      <c r="H934" s="125"/>
      <c r="I934" s="125"/>
      <c r="J934" s="125"/>
      <c r="K934" s="125"/>
      <c r="L934" s="125"/>
      <c r="M934" s="125"/>
      <c r="N934" s="41"/>
      <c r="O934" s="125"/>
      <c r="P934" s="125"/>
      <c r="Q934"/>
      <c r="R934"/>
      <c r="S934"/>
      <c r="T934"/>
    </row>
    <row r="935" spans="2:22" ht="15.5" x14ac:dyDescent="0.35">
      <c r="B935" s="88">
        <v>22</v>
      </c>
      <c r="C935" s="338">
        <f t="shared" si="77"/>
        <v>249</v>
      </c>
      <c r="D935" s="125"/>
      <c r="E935" s="125"/>
      <c r="F935" s="125"/>
      <c r="G935" s="125"/>
      <c r="H935" s="125"/>
      <c r="I935" s="125"/>
      <c r="J935" s="125"/>
      <c r="K935" s="125"/>
      <c r="L935" s="125"/>
      <c r="M935" s="125"/>
      <c r="N935" s="41"/>
      <c r="O935" s="125"/>
      <c r="P935" s="125"/>
      <c r="Q935"/>
      <c r="R935"/>
      <c r="S935"/>
      <c r="T935"/>
    </row>
    <row r="936" spans="2:22" ht="15.5" x14ac:dyDescent="0.35">
      <c r="B936" s="88">
        <v>23</v>
      </c>
      <c r="C936" s="338">
        <f t="shared" si="77"/>
        <v>250</v>
      </c>
      <c r="D936" s="125"/>
      <c r="E936" s="125"/>
      <c r="F936" s="125"/>
      <c r="G936" s="125"/>
      <c r="H936" s="125"/>
      <c r="I936" s="125"/>
      <c r="J936" s="125"/>
      <c r="K936" s="125"/>
      <c r="L936" s="125"/>
      <c r="M936" s="125"/>
      <c r="N936" s="41"/>
      <c r="O936" s="125"/>
      <c r="P936" s="125"/>
      <c r="Q936"/>
      <c r="R936"/>
      <c r="S936"/>
      <c r="T936"/>
    </row>
    <row r="937" spans="2:22" ht="15.5" x14ac:dyDescent="0.35">
      <c r="B937" s="88">
        <v>24</v>
      </c>
      <c r="C937" s="338">
        <f t="shared" si="77"/>
        <v>251</v>
      </c>
      <c r="D937" s="125"/>
      <c r="E937" s="125"/>
      <c r="F937" s="125"/>
      <c r="G937" s="125"/>
      <c r="H937" s="125"/>
      <c r="I937" s="125"/>
      <c r="J937" s="125"/>
      <c r="K937" s="125"/>
      <c r="L937" s="125"/>
      <c r="M937" s="125"/>
      <c r="N937" s="41"/>
      <c r="O937" s="125"/>
      <c r="P937" s="125"/>
      <c r="Q937"/>
      <c r="R937"/>
      <c r="S937"/>
      <c r="T937"/>
    </row>
    <row r="938" spans="2:22" ht="15.5" x14ac:dyDescent="0.35">
      <c r="B938" s="88">
        <v>25</v>
      </c>
      <c r="C938" s="338">
        <f t="shared" si="77"/>
        <v>252</v>
      </c>
      <c r="D938" s="125"/>
      <c r="E938" s="125"/>
      <c r="F938" s="125"/>
      <c r="G938" s="125"/>
      <c r="H938" s="125"/>
      <c r="I938" s="125"/>
      <c r="J938" s="125"/>
      <c r="K938" s="125"/>
      <c r="L938" s="125"/>
      <c r="M938" s="125"/>
      <c r="N938" s="41"/>
      <c r="O938" s="125"/>
      <c r="P938" s="125"/>
      <c r="Q938"/>
      <c r="R938"/>
      <c r="S938"/>
      <c r="T938"/>
    </row>
    <row r="939" spans="2:22" ht="15.5" x14ac:dyDescent="0.35">
      <c r="B939" s="89" t="s">
        <v>256</v>
      </c>
      <c r="C939" s="338">
        <f t="shared" si="77"/>
        <v>253</v>
      </c>
      <c r="D939" s="125"/>
      <c r="E939" s="125"/>
      <c r="F939" s="125"/>
      <c r="G939" s="125"/>
      <c r="H939" s="125"/>
      <c r="I939" s="125"/>
      <c r="J939" s="125"/>
      <c r="K939" s="125"/>
      <c r="L939" s="125"/>
      <c r="M939" s="125"/>
      <c r="N939" s="41"/>
      <c r="O939" s="125"/>
      <c r="P939" s="125"/>
      <c r="Q939"/>
      <c r="R939"/>
      <c r="S939"/>
      <c r="T939"/>
    </row>
    <row r="940" spans="2:22" ht="15.5" x14ac:dyDescent="0.35">
      <c r="B940" s="532" t="s">
        <v>646</v>
      </c>
      <c r="C940" s="338">
        <f t="shared" si="77"/>
        <v>254</v>
      </c>
      <c r="D940" s="125"/>
      <c r="E940" s="125"/>
      <c r="F940" s="125"/>
      <c r="G940" s="125"/>
      <c r="H940" s="125"/>
      <c r="I940" s="125"/>
      <c r="J940" s="125"/>
      <c r="K940" s="125"/>
      <c r="L940" s="125"/>
      <c r="M940" s="125"/>
      <c r="N940" s="41"/>
      <c r="O940" s="125"/>
      <c r="P940" s="125"/>
      <c r="Q940"/>
      <c r="R940"/>
      <c r="S940"/>
      <c r="T940"/>
    </row>
    <row r="941" spans="2:22" ht="15.5" x14ac:dyDescent="0.35">
      <c r="B941" s="90" t="s">
        <v>257</v>
      </c>
      <c r="C941"/>
      <c r="D941"/>
      <c r="E941"/>
      <c r="F941"/>
      <c r="G941"/>
      <c r="H941"/>
      <c r="I941"/>
      <c r="J941"/>
      <c r="K941"/>
      <c r="L941"/>
      <c r="M941"/>
      <c r="N941"/>
      <c r="O941"/>
      <c r="P941"/>
      <c r="Q941"/>
      <c r="R941"/>
      <c r="S941"/>
      <c r="T941"/>
    </row>
    <row r="942" spans="2:22" ht="14" customHeight="1" x14ac:dyDescent="0.35">
      <c r="B942" s="151" t="s">
        <v>258</v>
      </c>
      <c r="C942"/>
      <c r="D942"/>
      <c r="E942"/>
      <c r="F942"/>
      <c r="G942"/>
      <c r="H942"/>
      <c r="I942"/>
      <c r="J942"/>
      <c r="K942"/>
      <c r="L942"/>
      <c r="M942"/>
      <c r="N942"/>
      <c r="O942"/>
      <c r="P942"/>
      <c r="Q942"/>
      <c r="R942"/>
      <c r="S942"/>
      <c r="T942"/>
      <c r="U942"/>
    </row>
    <row r="943" spans="2:22" ht="15.5" x14ac:dyDescent="0.35">
      <c r="B943" s="90"/>
      <c r="C943"/>
      <c r="D943"/>
      <c r="E943"/>
      <c r="F943"/>
      <c r="G943"/>
      <c r="H943"/>
      <c r="I943"/>
      <c r="J943"/>
      <c r="K943"/>
      <c r="L943"/>
      <c r="M943"/>
      <c r="N943"/>
      <c r="O943"/>
      <c r="P943"/>
      <c r="Q943"/>
      <c r="R943"/>
      <c r="S943"/>
      <c r="T943"/>
      <c r="U943"/>
    </row>
    <row r="944" spans="2:22" ht="15.5" x14ac:dyDescent="0.35">
      <c r="B944" s="541" t="s">
        <v>658</v>
      </c>
      <c r="C944"/>
      <c r="D944"/>
      <c r="E944"/>
      <c r="F944"/>
      <c r="G944"/>
      <c r="H944"/>
      <c r="I944"/>
      <c r="J944"/>
      <c r="K944"/>
      <c r="L944"/>
      <c r="M944"/>
      <c r="N944"/>
      <c r="O944"/>
      <c r="P944"/>
      <c r="Q944"/>
      <c r="R944"/>
      <c r="S944"/>
      <c r="T944"/>
      <c r="U944"/>
      <c r="V944"/>
    </row>
    <row r="945" spans="2:22" ht="15.5" customHeight="1" x14ac:dyDescent="0.35">
      <c r="B945" s="804" t="s">
        <v>270</v>
      </c>
      <c r="C945" s="594" t="s">
        <v>19</v>
      </c>
      <c r="D945" s="798" t="s">
        <v>236</v>
      </c>
      <c r="E945" s="800"/>
      <c r="F945" s="798" t="s">
        <v>237</v>
      </c>
      <c r="G945" s="799"/>
      <c r="H945" s="799"/>
      <c r="I945" s="799"/>
      <c r="J945" s="799"/>
      <c r="K945" s="799"/>
      <c r="L945" s="799"/>
      <c r="M945" s="799"/>
      <c r="N945" s="799"/>
      <c r="O945" s="799"/>
      <c r="P945" s="799"/>
      <c r="Q945" s="799"/>
      <c r="R945" s="799"/>
      <c r="S945" s="799"/>
      <c r="T945" s="799"/>
      <c r="U945" s="800"/>
      <c r="V945"/>
    </row>
    <row r="946" spans="2:22" ht="14" customHeight="1" x14ac:dyDescent="0.35">
      <c r="B946" s="805"/>
      <c r="C946" s="595"/>
      <c r="D946" s="807"/>
      <c r="E946" s="808"/>
      <c r="F946" s="797" t="s">
        <v>302</v>
      </c>
      <c r="G946" s="797"/>
      <c r="H946" s="797"/>
      <c r="I946" s="797"/>
      <c r="J946" s="797"/>
      <c r="K946" s="797"/>
      <c r="L946" s="797"/>
      <c r="M946" s="797"/>
      <c r="N946" s="797"/>
      <c r="O946" s="797"/>
      <c r="P946" s="797"/>
      <c r="Q946" s="594" t="s">
        <v>303</v>
      </c>
      <c r="R946" s="594" t="s">
        <v>304</v>
      </c>
      <c r="S946" s="594" t="s">
        <v>305</v>
      </c>
      <c r="T946" s="594" t="s">
        <v>306</v>
      </c>
      <c r="U946" s="594" t="s">
        <v>307</v>
      </c>
      <c r="V946"/>
    </row>
    <row r="947" spans="2:22" ht="14" customHeight="1" x14ac:dyDescent="0.35">
      <c r="B947" s="805"/>
      <c r="C947" s="595"/>
      <c r="D947" s="594" t="s">
        <v>238</v>
      </c>
      <c r="E947" s="594" t="s">
        <v>239</v>
      </c>
      <c r="F947" s="602" t="s">
        <v>664</v>
      </c>
      <c r="G947" s="594" t="s">
        <v>240</v>
      </c>
      <c r="H947" s="590" t="s">
        <v>399</v>
      </c>
      <c r="I947" s="562" t="s">
        <v>241</v>
      </c>
      <c r="J947" s="563"/>
      <c r="K947" s="563"/>
      <c r="L947" s="563"/>
      <c r="M947" s="563"/>
      <c r="N947" s="564"/>
      <c r="Q947" s="595"/>
      <c r="R947" s="595"/>
      <c r="S947" s="595"/>
      <c r="T947" s="595"/>
      <c r="U947" s="595"/>
      <c r="V947"/>
    </row>
    <row r="948" spans="2:22" ht="105" customHeight="1" x14ac:dyDescent="0.35">
      <c r="B948" s="805"/>
      <c r="C948" s="595"/>
      <c r="D948" s="596"/>
      <c r="E948" s="596"/>
      <c r="F948" s="602"/>
      <c r="G948" s="596"/>
      <c r="H948" s="591"/>
      <c r="I948" s="372" t="s">
        <v>507</v>
      </c>
      <c r="J948" s="373" t="s">
        <v>481</v>
      </c>
      <c r="K948" s="372" t="s">
        <v>508</v>
      </c>
      <c r="L948" s="343" t="s">
        <v>244</v>
      </c>
      <c r="M948" s="372" t="s">
        <v>509</v>
      </c>
      <c r="N948" s="343" t="s">
        <v>245</v>
      </c>
      <c r="O948" s="367" t="s">
        <v>31</v>
      </c>
      <c r="P948" s="367" t="s">
        <v>242</v>
      </c>
      <c r="Q948" s="596"/>
      <c r="R948" s="596"/>
      <c r="S948" s="596"/>
      <c r="T948" s="596"/>
      <c r="U948" s="596"/>
      <c r="V948"/>
    </row>
    <row r="949" spans="2:22" ht="15.5" x14ac:dyDescent="0.35">
      <c r="B949" s="806"/>
      <c r="C949" s="596"/>
      <c r="D949" s="83">
        <v>1</v>
      </c>
      <c r="E949" s="83">
        <v>2</v>
      </c>
      <c r="F949" s="366">
        <f>E949+1</f>
        <v>3</v>
      </c>
      <c r="G949" s="366">
        <f t="shared" ref="G949:U949" si="78">F949+1</f>
        <v>4</v>
      </c>
      <c r="H949" s="366">
        <f t="shared" si="78"/>
        <v>5</v>
      </c>
      <c r="I949" s="366">
        <f t="shared" si="78"/>
        <v>6</v>
      </c>
      <c r="J949" s="366">
        <f t="shared" si="78"/>
        <v>7</v>
      </c>
      <c r="K949" s="366">
        <f t="shared" si="78"/>
        <v>8</v>
      </c>
      <c r="L949" s="366">
        <f t="shared" si="78"/>
        <v>9</v>
      </c>
      <c r="M949" s="366">
        <f t="shared" si="78"/>
        <v>10</v>
      </c>
      <c r="N949" s="366">
        <f>M949+1</f>
        <v>11</v>
      </c>
      <c r="O949" s="366">
        <f t="shared" si="78"/>
        <v>12</v>
      </c>
      <c r="P949" s="366">
        <f t="shared" si="78"/>
        <v>13</v>
      </c>
      <c r="Q949" s="366">
        <f t="shared" si="78"/>
        <v>14</v>
      </c>
      <c r="R949" s="366">
        <f t="shared" si="78"/>
        <v>15</v>
      </c>
      <c r="S949" s="366">
        <f t="shared" si="78"/>
        <v>16</v>
      </c>
      <c r="T949" s="366">
        <f t="shared" si="78"/>
        <v>17</v>
      </c>
      <c r="U949" s="366">
        <f t="shared" si="78"/>
        <v>18</v>
      </c>
      <c r="V949"/>
    </row>
    <row r="950" spans="2:22" ht="15.5" x14ac:dyDescent="0.35">
      <c r="B950" s="533" t="s">
        <v>647</v>
      </c>
      <c r="C950" s="360">
        <f>C940+1</f>
        <v>255</v>
      </c>
      <c r="D950" s="63"/>
      <c r="E950" s="63"/>
      <c r="F950" s="125"/>
      <c r="G950" s="125"/>
      <c r="H950" s="125"/>
      <c r="I950" s="41"/>
      <c r="J950" s="125"/>
      <c r="K950" s="125"/>
      <c r="L950" s="125"/>
      <c r="M950" s="125"/>
      <c r="N950" s="125"/>
      <c r="O950" s="125"/>
      <c r="P950" s="125"/>
      <c r="Q950" s="125"/>
      <c r="R950" s="125"/>
      <c r="S950" s="125"/>
      <c r="T950" s="125"/>
      <c r="U950" s="125"/>
      <c r="V950"/>
    </row>
    <row r="951" spans="2:22" ht="15.5" x14ac:dyDescent="0.35">
      <c r="B951" s="86" t="s">
        <v>246</v>
      </c>
      <c r="C951" s="361">
        <f>C950+1</f>
        <v>256</v>
      </c>
      <c r="D951" s="63"/>
      <c r="E951" s="96">
        <v>0</v>
      </c>
      <c r="F951" s="57"/>
      <c r="G951" s="57"/>
      <c r="H951" s="57"/>
      <c r="I951" s="41"/>
      <c r="J951" s="57"/>
      <c r="K951" s="57"/>
      <c r="L951" s="57"/>
      <c r="M951" s="57"/>
      <c r="N951" s="57"/>
      <c r="O951" s="57"/>
      <c r="P951" s="57"/>
      <c r="Q951" s="57"/>
      <c r="R951" s="57"/>
      <c r="S951" s="57"/>
      <c r="T951" s="57"/>
      <c r="U951" s="57"/>
      <c r="V951"/>
    </row>
    <row r="952" spans="2:22" ht="15.5" x14ac:dyDescent="0.35">
      <c r="B952" s="86" t="s">
        <v>247</v>
      </c>
      <c r="C952" s="361">
        <f t="shared" ref="C952:C978" si="79">C951+1</f>
        <v>257</v>
      </c>
      <c r="D952" s="96">
        <v>1E-4</v>
      </c>
      <c r="E952" s="96">
        <v>1.2E-2</v>
      </c>
      <c r="F952" s="57"/>
      <c r="G952" s="57"/>
      <c r="H952" s="57"/>
      <c r="I952" s="41"/>
      <c r="J952" s="57"/>
      <c r="K952" s="57"/>
      <c r="L952" s="57"/>
      <c r="M952" s="57"/>
      <c r="N952" s="57"/>
      <c r="O952" s="57"/>
      <c r="P952" s="57"/>
      <c r="Q952" s="57"/>
      <c r="R952" s="57"/>
      <c r="S952" s="57"/>
      <c r="T952" s="57"/>
      <c r="U952" s="57"/>
      <c r="V952"/>
    </row>
    <row r="953" spans="2:22" ht="15.5" x14ac:dyDescent="0.35">
      <c r="B953" s="86" t="s">
        <v>248</v>
      </c>
      <c r="C953" s="361">
        <f t="shared" si="79"/>
        <v>258</v>
      </c>
      <c r="D953" s="96">
        <v>1.21E-2</v>
      </c>
      <c r="E953" s="96">
        <v>1.7000000000000001E-2</v>
      </c>
      <c r="F953" s="57"/>
      <c r="G953" s="57"/>
      <c r="H953" s="57"/>
      <c r="I953" s="41"/>
      <c r="J953" s="57"/>
      <c r="K953" s="57"/>
      <c r="L953" s="57"/>
      <c r="M953" s="57"/>
      <c r="N953" s="57"/>
      <c r="O953" s="57"/>
      <c r="P953" s="57"/>
      <c r="Q953" s="57"/>
      <c r="R953" s="57"/>
      <c r="S953" s="57"/>
      <c r="T953" s="57"/>
      <c r="U953" s="57"/>
      <c r="V953"/>
    </row>
    <row r="954" spans="2:22" ht="15.5" x14ac:dyDescent="0.35">
      <c r="B954" s="86" t="s">
        <v>249</v>
      </c>
      <c r="C954" s="361">
        <f t="shared" si="79"/>
        <v>259</v>
      </c>
      <c r="D954" s="96">
        <v>1.7100000000000001E-2</v>
      </c>
      <c r="E954" s="96">
        <v>2.4E-2</v>
      </c>
      <c r="F954" s="57"/>
      <c r="G954" s="57"/>
      <c r="H954" s="57"/>
      <c r="I954" s="41"/>
      <c r="J954" s="57"/>
      <c r="K954" s="57"/>
      <c r="L954" s="57"/>
      <c r="M954" s="57"/>
      <c r="N954" s="57"/>
      <c r="O954" s="57"/>
      <c r="P954" s="57"/>
      <c r="Q954" s="57"/>
      <c r="R954" s="57"/>
      <c r="S954" s="57"/>
      <c r="T954" s="57"/>
      <c r="U954" s="57"/>
      <c r="V954"/>
    </row>
    <row r="955" spans="2:22" ht="15.5" x14ac:dyDescent="0.35">
      <c r="B955" s="86" t="s">
        <v>250</v>
      </c>
      <c r="C955" s="361">
        <f t="shared" si="79"/>
        <v>260</v>
      </c>
      <c r="D955" s="96">
        <v>2.41E-2</v>
      </c>
      <c r="E955" s="96">
        <v>3.4000000000000002E-2</v>
      </c>
      <c r="F955" s="57"/>
      <c r="G955" s="57"/>
      <c r="H955" s="57"/>
      <c r="I955" s="41"/>
      <c r="J955" s="57"/>
      <c r="K955" s="57"/>
      <c r="L955" s="57"/>
      <c r="M955" s="57"/>
      <c r="N955" s="57"/>
      <c r="O955" s="57"/>
      <c r="P955" s="57"/>
      <c r="Q955" s="57"/>
      <c r="R955" s="57"/>
      <c r="S955" s="57"/>
      <c r="T955" s="57"/>
      <c r="U955" s="57"/>
      <c r="V955"/>
    </row>
    <row r="956" spans="2:22" ht="15.5" x14ac:dyDescent="0.35">
      <c r="B956" s="86" t="s">
        <v>251</v>
      </c>
      <c r="C956" s="361">
        <f t="shared" si="79"/>
        <v>261</v>
      </c>
      <c r="D956" s="96">
        <v>3.4099999999999998E-2</v>
      </c>
      <c r="E956" s="96">
        <v>4.8000000000000001E-2</v>
      </c>
      <c r="F956" s="57"/>
      <c r="G956" s="57"/>
      <c r="H956" s="57"/>
      <c r="I956" s="41"/>
      <c r="J956" s="57"/>
      <c r="K956" s="57"/>
      <c r="L956" s="57"/>
      <c r="M956" s="57"/>
      <c r="N956" s="57"/>
      <c r="O956" s="57"/>
      <c r="P956" s="57"/>
      <c r="Q956" s="57"/>
      <c r="R956" s="57"/>
      <c r="S956" s="57"/>
      <c r="T956" s="57"/>
      <c r="U956" s="57"/>
      <c r="V956"/>
    </row>
    <row r="957" spans="2:22" ht="15.5" x14ac:dyDescent="0.35">
      <c r="B957" s="86" t="s">
        <v>252</v>
      </c>
      <c r="C957" s="361">
        <f t="shared" si="79"/>
        <v>262</v>
      </c>
      <c r="D957" s="96">
        <v>4.8099999999999997E-2</v>
      </c>
      <c r="E957" s="96">
        <v>6.7000000000000004E-2</v>
      </c>
      <c r="F957" s="57"/>
      <c r="G957" s="57"/>
      <c r="H957" s="57"/>
      <c r="I957" s="41"/>
      <c r="J957" s="57"/>
      <c r="K957" s="57"/>
      <c r="L957" s="57"/>
      <c r="M957" s="57"/>
      <c r="N957" s="57"/>
      <c r="O957" s="57"/>
      <c r="P957" s="57"/>
      <c r="Q957" s="57"/>
      <c r="R957" s="57"/>
      <c r="S957" s="57"/>
      <c r="T957" s="57"/>
      <c r="U957" s="57"/>
      <c r="V957"/>
    </row>
    <row r="958" spans="2:22" ht="15.5" x14ac:dyDescent="0.35">
      <c r="B958" s="86" t="s">
        <v>253</v>
      </c>
      <c r="C958" s="361">
        <f t="shared" si="79"/>
        <v>263</v>
      </c>
      <c r="D958" s="96">
        <v>6.7100000000000007E-2</v>
      </c>
      <c r="E958" s="96">
        <v>9.5000000000000001E-2</v>
      </c>
      <c r="F958" s="57"/>
      <c r="G958" s="57"/>
      <c r="H958" s="57"/>
      <c r="I958" s="41"/>
      <c r="J958" s="57"/>
      <c r="K958" s="57"/>
      <c r="L958" s="57"/>
      <c r="M958" s="57"/>
      <c r="N958" s="57"/>
      <c r="O958" s="57"/>
      <c r="P958" s="57"/>
      <c r="Q958" s="57"/>
      <c r="R958" s="57"/>
      <c r="S958" s="57"/>
      <c r="T958" s="57"/>
      <c r="U958" s="57"/>
      <c r="V958"/>
    </row>
    <row r="959" spans="2:22" ht="15.5" x14ac:dyDescent="0.35">
      <c r="B959" s="86" t="s">
        <v>254</v>
      </c>
      <c r="C959" s="361">
        <f t="shared" si="79"/>
        <v>264</v>
      </c>
      <c r="D959" s="96">
        <v>9.5100000000000004E-2</v>
      </c>
      <c r="E959" s="96">
        <v>0.13500000000000001</v>
      </c>
      <c r="F959" s="57"/>
      <c r="G959" s="57"/>
      <c r="H959" s="57"/>
      <c r="I959" s="41"/>
      <c r="J959" s="57"/>
      <c r="K959" s="57"/>
      <c r="L959" s="57"/>
      <c r="M959" s="57"/>
      <c r="N959" s="57"/>
      <c r="O959" s="57"/>
      <c r="P959" s="57"/>
      <c r="Q959" s="57"/>
      <c r="R959" s="57"/>
      <c r="S959" s="57"/>
      <c r="T959" s="57"/>
      <c r="U959" s="57"/>
      <c r="V959"/>
    </row>
    <row r="960" spans="2:22" ht="15.5" x14ac:dyDescent="0.35">
      <c r="B960" s="86" t="s">
        <v>255</v>
      </c>
      <c r="C960" s="361">
        <f t="shared" si="79"/>
        <v>265</v>
      </c>
      <c r="D960" s="96">
        <v>0.1351</v>
      </c>
      <c r="E960" s="96">
        <v>0.19</v>
      </c>
      <c r="F960" s="57"/>
      <c r="G960" s="57"/>
      <c r="H960" s="57"/>
      <c r="I960" s="41"/>
      <c r="J960" s="57"/>
      <c r="K960" s="57"/>
      <c r="L960" s="57"/>
      <c r="M960" s="57"/>
      <c r="N960" s="57"/>
      <c r="O960" s="57"/>
      <c r="P960" s="57"/>
      <c r="Q960" s="57"/>
      <c r="R960" s="57"/>
      <c r="S960" s="57"/>
      <c r="T960" s="57"/>
      <c r="U960" s="57"/>
      <c r="V960"/>
    </row>
    <row r="961" spans="2:22" ht="15.5" x14ac:dyDescent="0.35">
      <c r="B961" s="88">
        <v>10</v>
      </c>
      <c r="C961" s="361">
        <f t="shared" si="79"/>
        <v>266</v>
      </c>
      <c r="D961" s="96">
        <v>0.19009999999999999</v>
      </c>
      <c r="E961" s="96">
        <v>0.26900000000000002</v>
      </c>
      <c r="F961" s="57"/>
      <c r="G961" s="57"/>
      <c r="H961" s="57"/>
      <c r="I961" s="41"/>
      <c r="J961" s="57"/>
      <c r="K961" s="57"/>
      <c r="L961" s="57"/>
      <c r="M961" s="57"/>
      <c r="N961" s="57"/>
      <c r="O961" s="57"/>
      <c r="P961" s="57"/>
      <c r="Q961" s="57"/>
      <c r="R961" s="57"/>
      <c r="S961" s="57"/>
      <c r="T961" s="57"/>
      <c r="U961" s="57"/>
      <c r="V961"/>
    </row>
    <row r="962" spans="2:22" ht="15.5" x14ac:dyDescent="0.35">
      <c r="B962" s="88">
        <v>11</v>
      </c>
      <c r="C962" s="361">
        <f t="shared" si="79"/>
        <v>267</v>
      </c>
      <c r="D962" s="96">
        <v>0.26910000000000001</v>
      </c>
      <c r="E962" s="96">
        <v>0.38100000000000001</v>
      </c>
      <c r="F962" s="57"/>
      <c r="G962" s="57"/>
      <c r="H962" s="57"/>
      <c r="I962" s="41"/>
      <c r="J962" s="57"/>
      <c r="K962" s="57"/>
      <c r="L962" s="57"/>
      <c r="M962" s="57"/>
      <c r="N962" s="57"/>
      <c r="O962" s="57"/>
      <c r="P962" s="57"/>
      <c r="Q962" s="57"/>
      <c r="R962" s="57"/>
      <c r="S962" s="57"/>
      <c r="T962" s="57"/>
      <c r="U962" s="57"/>
      <c r="V962"/>
    </row>
    <row r="963" spans="2:22" ht="15.5" x14ac:dyDescent="0.35">
      <c r="B963" s="88">
        <v>12</v>
      </c>
      <c r="C963" s="361">
        <f t="shared" si="79"/>
        <v>268</v>
      </c>
      <c r="D963" s="96">
        <v>0.38109999999999999</v>
      </c>
      <c r="E963" s="96">
        <v>0.53800000000000003</v>
      </c>
      <c r="F963" s="57"/>
      <c r="G963" s="57"/>
      <c r="H963" s="57"/>
      <c r="I963" s="41"/>
      <c r="J963" s="57"/>
      <c r="K963" s="57"/>
      <c r="L963" s="57"/>
      <c r="M963" s="57"/>
      <c r="N963" s="57"/>
      <c r="O963" s="57"/>
      <c r="P963" s="57"/>
      <c r="Q963" s="57"/>
      <c r="R963" s="57"/>
      <c r="S963" s="57"/>
      <c r="T963" s="57"/>
      <c r="U963" s="57"/>
      <c r="V963"/>
    </row>
    <row r="964" spans="2:22" ht="15.5" x14ac:dyDescent="0.35">
      <c r="B964" s="88">
        <v>13</v>
      </c>
      <c r="C964" s="361">
        <f t="shared" si="79"/>
        <v>269</v>
      </c>
      <c r="D964" s="96">
        <v>0.53810000000000002</v>
      </c>
      <c r="E964" s="96">
        <v>0.76100000000000001</v>
      </c>
      <c r="F964" s="57"/>
      <c r="G964" s="57"/>
      <c r="H964" s="57"/>
      <c r="I964" s="41"/>
      <c r="J964" s="57"/>
      <c r="K964" s="57"/>
      <c r="L964" s="57"/>
      <c r="M964" s="57"/>
      <c r="N964" s="57"/>
      <c r="O964" s="57"/>
      <c r="P964" s="57"/>
      <c r="Q964" s="57"/>
      <c r="R964" s="57"/>
      <c r="S964" s="57"/>
      <c r="T964" s="57"/>
      <c r="U964" s="57"/>
      <c r="V964"/>
    </row>
    <row r="965" spans="2:22" ht="15.5" x14ac:dyDescent="0.35">
      <c r="B965" s="88">
        <v>14</v>
      </c>
      <c r="C965" s="361">
        <f t="shared" si="79"/>
        <v>270</v>
      </c>
      <c r="D965" s="96">
        <v>0.7611</v>
      </c>
      <c r="E965" s="96">
        <v>1.0760000000000001</v>
      </c>
      <c r="F965" s="57"/>
      <c r="G965" s="57"/>
      <c r="H965" s="57"/>
      <c r="I965" s="41"/>
      <c r="J965" s="57"/>
      <c r="K965" s="57"/>
      <c r="L965" s="57"/>
      <c r="M965" s="57"/>
      <c r="N965" s="57"/>
      <c r="O965" s="57"/>
      <c r="P965" s="57"/>
      <c r="Q965" s="57"/>
      <c r="R965" s="57"/>
      <c r="S965" s="57"/>
      <c r="T965" s="57"/>
      <c r="U965" s="57"/>
      <c r="V965"/>
    </row>
    <row r="966" spans="2:22" ht="15.5" x14ac:dyDescent="0.35">
      <c r="B966" s="88">
        <v>15</v>
      </c>
      <c r="C966" s="361">
        <f t="shared" si="79"/>
        <v>271</v>
      </c>
      <c r="D966" s="96">
        <v>1.0761000000000001</v>
      </c>
      <c r="E966" s="96">
        <v>1.522</v>
      </c>
      <c r="F966" s="57"/>
      <c r="G966" s="57"/>
      <c r="H966" s="57"/>
      <c r="I966" s="41"/>
      <c r="J966" s="57"/>
      <c r="K966" s="57"/>
      <c r="L966" s="57"/>
      <c r="M966" s="57"/>
      <c r="N966" s="57"/>
      <c r="O966" s="57"/>
      <c r="P966" s="57"/>
      <c r="Q966" s="57"/>
      <c r="R966" s="57"/>
      <c r="S966" s="57"/>
      <c r="T966" s="57"/>
      <c r="U966" s="57"/>
      <c r="V966"/>
    </row>
    <row r="967" spans="2:22" ht="15.5" x14ac:dyDescent="0.35">
      <c r="B967" s="88">
        <v>16</v>
      </c>
      <c r="C967" s="361">
        <f t="shared" si="79"/>
        <v>272</v>
      </c>
      <c r="D967" s="96">
        <v>1.5221</v>
      </c>
      <c r="E967" s="96">
        <v>2.153</v>
      </c>
      <c r="F967" s="57"/>
      <c r="G967" s="57"/>
      <c r="H967" s="57"/>
      <c r="I967" s="41"/>
      <c r="J967" s="57"/>
      <c r="K967" s="57"/>
      <c r="L967" s="57"/>
      <c r="M967" s="57"/>
      <c r="N967" s="57"/>
      <c r="O967" s="57"/>
      <c r="P967" s="57"/>
      <c r="Q967" s="57"/>
      <c r="R967" s="57"/>
      <c r="S967" s="57"/>
      <c r="T967" s="57"/>
      <c r="U967" s="57"/>
      <c r="V967"/>
    </row>
    <row r="968" spans="2:22" ht="15.5" x14ac:dyDescent="0.35">
      <c r="B968" s="88">
        <v>17</v>
      </c>
      <c r="C968" s="361">
        <f t="shared" si="79"/>
        <v>273</v>
      </c>
      <c r="D968" s="96">
        <v>2.1530999999999998</v>
      </c>
      <c r="E968" s="96">
        <v>3.044</v>
      </c>
      <c r="F968" s="57"/>
      <c r="G968" s="57"/>
      <c r="H968" s="57"/>
      <c r="I968" s="41"/>
      <c r="J968" s="57"/>
      <c r="K968" s="57"/>
      <c r="L968" s="57"/>
      <c r="M968" s="57"/>
      <c r="N968" s="57"/>
      <c r="O968" s="57"/>
      <c r="P968" s="57"/>
      <c r="Q968" s="57"/>
      <c r="R968" s="57"/>
      <c r="S968" s="57"/>
      <c r="T968" s="57"/>
      <c r="U968" s="57"/>
      <c r="V968"/>
    </row>
    <row r="969" spans="2:22" ht="15.5" x14ac:dyDescent="0.35">
      <c r="B969" s="88">
        <v>18</v>
      </c>
      <c r="C969" s="361">
        <f t="shared" si="79"/>
        <v>274</v>
      </c>
      <c r="D969" s="96">
        <v>3.0440999999999998</v>
      </c>
      <c r="E969" s="96">
        <v>4.3049999999999997</v>
      </c>
      <c r="F969" s="57"/>
      <c r="G969" s="57"/>
      <c r="H969" s="57"/>
      <c r="I969" s="41"/>
      <c r="J969" s="57"/>
      <c r="K969" s="57"/>
      <c r="L969" s="57"/>
      <c r="M969" s="57"/>
      <c r="N969" s="57"/>
      <c r="O969" s="57"/>
      <c r="P969" s="57"/>
      <c r="Q969" s="57"/>
      <c r="R969" s="57"/>
      <c r="S969" s="57"/>
      <c r="T969" s="57"/>
      <c r="U969" s="57"/>
      <c r="V969"/>
    </row>
    <row r="970" spans="2:22" ht="15.5" x14ac:dyDescent="0.35">
      <c r="B970" s="88">
        <v>19</v>
      </c>
      <c r="C970" s="361">
        <f t="shared" si="79"/>
        <v>275</v>
      </c>
      <c r="D970" s="96">
        <v>4.3051000000000004</v>
      </c>
      <c r="E970" s="96">
        <v>6.0890000000000004</v>
      </c>
      <c r="F970" s="57"/>
      <c r="G970" s="57"/>
      <c r="H970" s="57"/>
      <c r="I970" s="41"/>
      <c r="J970" s="57"/>
      <c r="K970" s="57"/>
      <c r="L970" s="57"/>
      <c r="M970" s="57"/>
      <c r="N970" s="57"/>
      <c r="O970" s="57"/>
      <c r="P970" s="57"/>
      <c r="Q970" s="57"/>
      <c r="R970" s="57"/>
      <c r="S970" s="57"/>
      <c r="T970" s="57"/>
      <c r="U970" s="57"/>
      <c r="V970"/>
    </row>
    <row r="971" spans="2:22" ht="15.5" x14ac:dyDescent="0.35">
      <c r="B971" s="88">
        <v>20</v>
      </c>
      <c r="C971" s="361">
        <f t="shared" si="79"/>
        <v>276</v>
      </c>
      <c r="D971" s="96">
        <v>6.0891000000000002</v>
      </c>
      <c r="E971" s="96">
        <v>8.6110000000000007</v>
      </c>
      <c r="F971" s="57"/>
      <c r="G971" s="57"/>
      <c r="H971" s="57"/>
      <c r="I971" s="41"/>
      <c r="J971" s="57"/>
      <c r="K971" s="57"/>
      <c r="L971" s="57"/>
      <c r="M971" s="57"/>
      <c r="N971" s="57"/>
      <c r="O971" s="57"/>
      <c r="P971" s="57"/>
      <c r="Q971" s="57"/>
      <c r="R971" s="57"/>
      <c r="S971" s="57"/>
      <c r="T971" s="57"/>
      <c r="U971" s="57"/>
      <c r="V971"/>
    </row>
    <row r="972" spans="2:22" ht="15.5" x14ac:dyDescent="0.35">
      <c r="B972" s="88">
        <v>21</v>
      </c>
      <c r="C972" s="361">
        <f t="shared" si="79"/>
        <v>277</v>
      </c>
      <c r="D972" s="96">
        <v>8.6111000000000004</v>
      </c>
      <c r="E972" s="96">
        <v>12.177</v>
      </c>
      <c r="F972" s="57"/>
      <c r="G972" s="57"/>
      <c r="H972" s="57"/>
      <c r="I972" s="41"/>
      <c r="J972" s="57"/>
      <c r="K972" s="57"/>
      <c r="L972" s="57"/>
      <c r="M972" s="57"/>
      <c r="N972" s="57"/>
      <c r="O972" s="57"/>
      <c r="P972" s="57"/>
      <c r="Q972" s="57"/>
      <c r="R972" s="57"/>
      <c r="S972" s="57"/>
      <c r="T972" s="57"/>
      <c r="U972" s="57"/>
      <c r="V972"/>
    </row>
    <row r="973" spans="2:22" ht="15.5" x14ac:dyDescent="0.35">
      <c r="B973" s="88">
        <v>22</v>
      </c>
      <c r="C973" s="361">
        <f t="shared" si="79"/>
        <v>278</v>
      </c>
      <c r="D973" s="96">
        <v>12.177099999999999</v>
      </c>
      <c r="E973" s="96">
        <v>17.222000000000001</v>
      </c>
      <c r="F973" s="57"/>
      <c r="G973" s="57"/>
      <c r="H973" s="57"/>
      <c r="I973" s="41"/>
      <c r="J973" s="57"/>
      <c r="K973" s="57"/>
      <c r="L973" s="57"/>
      <c r="M973" s="57"/>
      <c r="N973" s="57"/>
      <c r="O973" s="57"/>
      <c r="P973" s="57"/>
      <c r="Q973" s="57"/>
      <c r="R973" s="57"/>
      <c r="S973" s="57"/>
      <c r="T973" s="57"/>
      <c r="U973" s="57"/>
      <c r="V973"/>
    </row>
    <row r="974" spans="2:22" ht="15.5" x14ac:dyDescent="0.35">
      <c r="B974" s="88">
        <v>23</v>
      </c>
      <c r="C974" s="361">
        <f t="shared" si="79"/>
        <v>279</v>
      </c>
      <c r="D974" s="96">
        <v>17.222100000000001</v>
      </c>
      <c r="E974" s="96">
        <v>24.355</v>
      </c>
      <c r="F974" s="57"/>
      <c r="G974" s="57"/>
      <c r="H974" s="57"/>
      <c r="I974" s="41"/>
      <c r="J974" s="57"/>
      <c r="K974" s="57"/>
      <c r="L974" s="57"/>
      <c r="M974" s="57"/>
      <c r="N974" s="57"/>
      <c r="O974" s="57"/>
      <c r="P974" s="57"/>
      <c r="Q974" s="57"/>
      <c r="R974" s="57"/>
      <c r="S974" s="57"/>
      <c r="T974" s="57"/>
      <c r="U974" s="57"/>
      <c r="V974"/>
    </row>
    <row r="975" spans="2:22" ht="15.5" x14ac:dyDescent="0.35">
      <c r="B975" s="88">
        <v>24</v>
      </c>
      <c r="C975" s="361">
        <f t="shared" si="79"/>
        <v>280</v>
      </c>
      <c r="D975" s="96">
        <v>24.3551</v>
      </c>
      <c r="E975" s="96">
        <v>34.442999999999998</v>
      </c>
      <c r="F975" s="57"/>
      <c r="G975" s="57"/>
      <c r="H975" s="57"/>
      <c r="I975" s="41"/>
      <c r="J975" s="57"/>
      <c r="K975" s="57"/>
      <c r="L975" s="57"/>
      <c r="M975" s="57"/>
      <c r="N975" s="57"/>
      <c r="O975" s="57"/>
      <c r="P975" s="57"/>
      <c r="Q975" s="57"/>
      <c r="R975" s="57"/>
      <c r="S975" s="57"/>
      <c r="T975" s="57"/>
      <c r="U975" s="57"/>
      <c r="V975"/>
    </row>
    <row r="976" spans="2:22" ht="15.5" x14ac:dyDescent="0.35">
      <c r="B976" s="88">
        <v>25</v>
      </c>
      <c r="C976" s="361">
        <f t="shared" si="79"/>
        <v>281</v>
      </c>
      <c r="D976" s="96">
        <v>34.443100000000001</v>
      </c>
      <c r="E976" s="96">
        <v>99.999899999999997</v>
      </c>
      <c r="F976" s="123"/>
      <c r="G976" s="123"/>
      <c r="H976" s="123"/>
      <c r="I976" s="41"/>
      <c r="J976" s="123"/>
      <c r="K976" s="123"/>
      <c r="L976" s="123"/>
      <c r="M976" s="123"/>
      <c r="N976" s="123"/>
      <c r="O976" s="123"/>
      <c r="P976" s="123"/>
      <c r="Q976" s="123"/>
      <c r="R976" s="123"/>
      <c r="S976" s="123"/>
      <c r="T976" s="123"/>
      <c r="U976" s="123"/>
      <c r="V976"/>
    </row>
    <row r="977" spans="2:22" ht="15.5" x14ac:dyDescent="0.35">
      <c r="B977" s="97" t="s">
        <v>256</v>
      </c>
      <c r="C977" s="361">
        <f t="shared" si="79"/>
        <v>282</v>
      </c>
      <c r="D977" s="96">
        <v>100</v>
      </c>
      <c r="E977" s="96">
        <v>100</v>
      </c>
      <c r="F977" s="125"/>
      <c r="G977" s="125"/>
      <c r="H977" s="125"/>
      <c r="I977" s="41"/>
      <c r="J977" s="125"/>
      <c r="K977" s="125"/>
      <c r="L977" s="125"/>
      <c r="M977" s="125"/>
      <c r="N977" s="125"/>
      <c r="O977" s="125"/>
      <c r="P977" s="125"/>
      <c r="Q977" s="125"/>
      <c r="R977" s="125"/>
      <c r="S977" s="125"/>
      <c r="T977" s="125"/>
      <c r="U977" s="125"/>
      <c r="V977"/>
    </row>
    <row r="978" spans="2:22" ht="15.5" x14ac:dyDescent="0.35">
      <c r="B978" s="534" t="s">
        <v>648</v>
      </c>
      <c r="C978" s="362">
        <f t="shared" si="79"/>
        <v>283</v>
      </c>
      <c r="D978" s="63"/>
      <c r="E978" s="63"/>
      <c r="F978" s="125"/>
      <c r="G978" s="125"/>
      <c r="H978" s="125"/>
      <c r="I978" s="41"/>
      <c r="J978" s="125"/>
      <c r="K978" s="125"/>
      <c r="L978" s="125"/>
      <c r="M978" s="125"/>
      <c r="N978" s="125"/>
      <c r="O978" s="125"/>
      <c r="P978" s="125"/>
      <c r="Q978" s="125"/>
      <c r="R978" s="125"/>
      <c r="S978" s="125"/>
      <c r="T978" s="125"/>
      <c r="U978" s="125"/>
      <c r="V978"/>
    </row>
    <row r="979" spans="2:22" ht="14" customHeight="1" x14ac:dyDescent="0.35">
      <c r="B979" s="156" t="s">
        <v>271</v>
      </c>
      <c r="C979" s="156"/>
      <c r="D979" s="156"/>
      <c r="E979" s="156"/>
      <c r="F979" s="151"/>
      <c r="G979" s="151"/>
      <c r="H979" s="151"/>
      <c r="I979" s="151"/>
      <c r="J979" s="151"/>
      <c r="K979" s="151"/>
      <c r="L979" s="151"/>
      <c r="M979" s="151"/>
      <c r="N979" s="151"/>
      <c r="O979" s="151"/>
      <c r="P979" s="151"/>
      <c r="Q979" s="151"/>
      <c r="R979" s="151"/>
      <c r="S979" s="151"/>
      <c r="T979" s="76"/>
      <c r="V979"/>
    </row>
    <row r="980" spans="2:22" ht="15.5" x14ac:dyDescent="0.35">
      <c r="B980" s="98"/>
      <c r="C980" s="99"/>
      <c r="D980" s="100"/>
      <c r="E980" s="100"/>
      <c r="F980" s="100"/>
      <c r="G980" s="811" t="s">
        <v>17</v>
      </c>
      <c r="H980" s="717"/>
      <c r="I980" s="717"/>
      <c r="J980" s="717"/>
      <c r="K980" s="717"/>
      <c r="L980" s="101"/>
      <c r="M980" s="101"/>
      <c r="N980" s="101"/>
      <c r="O980" s="101"/>
      <c r="P980" s="101"/>
      <c r="Q980"/>
      <c r="R980"/>
      <c r="S980"/>
      <c r="T980"/>
      <c r="V980"/>
    </row>
    <row r="981" spans="2:22" ht="14" customHeight="1" x14ac:dyDescent="0.35">
      <c r="B981" s="812" t="s">
        <v>270</v>
      </c>
      <c r="C981" s="594" t="s">
        <v>19</v>
      </c>
      <c r="D981" s="559" t="s">
        <v>237</v>
      </c>
      <c r="E981" s="560"/>
      <c r="F981" s="560"/>
      <c r="G981" s="560"/>
      <c r="H981" s="560"/>
      <c r="I981" s="560"/>
      <c r="J981" s="560"/>
      <c r="K981" s="560"/>
      <c r="L981" s="560"/>
      <c r="M981" s="560"/>
      <c r="N981" s="560"/>
      <c r="O981" s="561"/>
      <c r="P981" s="618" t="s">
        <v>272</v>
      </c>
      <c r="Q981"/>
      <c r="R981"/>
      <c r="S981"/>
      <c r="T981"/>
    </row>
    <row r="982" spans="2:22" ht="14" customHeight="1" x14ac:dyDescent="0.35">
      <c r="B982" s="813"/>
      <c r="C982" s="815"/>
      <c r="D982" s="562" t="s">
        <v>308</v>
      </c>
      <c r="E982" s="563"/>
      <c r="F982" s="563"/>
      <c r="G982" s="563"/>
      <c r="H982" s="563"/>
      <c r="I982" s="563"/>
      <c r="J982" s="563"/>
      <c r="K982" s="563"/>
      <c r="L982" s="563"/>
      <c r="M982" s="563"/>
      <c r="N982" s="563"/>
      <c r="O982" s="564"/>
      <c r="P982" s="619"/>
      <c r="Q982"/>
      <c r="R982"/>
      <c r="S982"/>
      <c r="T982"/>
    </row>
    <row r="983" spans="2:22" ht="14" customHeight="1" x14ac:dyDescent="0.35">
      <c r="B983" s="813"/>
      <c r="C983" s="815"/>
      <c r="D983" s="594" t="s">
        <v>492</v>
      </c>
      <c r="E983" s="594" t="s">
        <v>273</v>
      </c>
      <c r="F983" s="621" t="s">
        <v>279</v>
      </c>
      <c r="G983" s="623"/>
      <c r="H983" s="562" t="s">
        <v>261</v>
      </c>
      <c r="I983" s="563"/>
      <c r="J983" s="564"/>
      <c r="K983" s="562" t="s">
        <v>262</v>
      </c>
      <c r="L983" s="563"/>
      <c r="M983" s="563"/>
      <c r="N983" s="564"/>
      <c r="O983" s="594" t="s">
        <v>274</v>
      </c>
      <c r="P983" s="619"/>
      <c r="Q983"/>
      <c r="R983"/>
      <c r="S983"/>
      <c r="T983"/>
    </row>
    <row r="984" spans="2:22" ht="42" customHeight="1" x14ac:dyDescent="0.35">
      <c r="B984" s="813"/>
      <c r="C984" s="815"/>
      <c r="D984" s="595"/>
      <c r="E984" s="595"/>
      <c r="F984" s="594" t="s">
        <v>0</v>
      </c>
      <c r="G984" s="594" t="s">
        <v>493</v>
      </c>
      <c r="H984" s="594" t="s">
        <v>0</v>
      </c>
      <c r="I984" s="594" t="s">
        <v>494</v>
      </c>
      <c r="J984" s="594" t="s">
        <v>495</v>
      </c>
      <c r="K984" s="594" t="s">
        <v>0</v>
      </c>
      <c r="L984" s="594" t="s">
        <v>276</v>
      </c>
      <c r="M984" s="594" t="s">
        <v>496</v>
      </c>
      <c r="N984" s="344" t="s">
        <v>487</v>
      </c>
      <c r="O984" s="595"/>
      <c r="P984" s="619"/>
      <c r="Q984"/>
      <c r="R984"/>
      <c r="S984"/>
      <c r="T984"/>
    </row>
    <row r="985" spans="2:22" ht="56" x14ac:dyDescent="0.35">
      <c r="B985" s="813"/>
      <c r="C985" s="815"/>
      <c r="D985" s="596"/>
      <c r="E985" s="596"/>
      <c r="F985" s="596"/>
      <c r="G985" s="596"/>
      <c r="H985" s="596"/>
      <c r="I985" s="596"/>
      <c r="J985" s="596"/>
      <c r="K985" s="596"/>
      <c r="L985" s="596"/>
      <c r="M985" s="596"/>
      <c r="N985" s="344" t="s">
        <v>488</v>
      </c>
      <c r="O985" s="596"/>
      <c r="P985" s="620"/>
      <c r="Q985"/>
      <c r="R985"/>
      <c r="S985"/>
      <c r="T985"/>
    </row>
    <row r="986" spans="2:22" ht="15.5" x14ac:dyDescent="0.35">
      <c r="B986" s="814"/>
      <c r="C986" s="816"/>
      <c r="D986" s="371">
        <f>U949+1</f>
        <v>19</v>
      </c>
      <c r="E986" s="371">
        <f>D986+1</f>
        <v>20</v>
      </c>
      <c r="F986" s="371">
        <f t="shared" ref="F986:P986" si="80">E986+1</f>
        <v>21</v>
      </c>
      <c r="G986" s="371">
        <f>F986+1</f>
        <v>22</v>
      </c>
      <c r="H986" s="371">
        <f t="shared" si="80"/>
        <v>23</v>
      </c>
      <c r="I986" s="371">
        <f t="shared" si="80"/>
        <v>24</v>
      </c>
      <c r="J986" s="371">
        <f t="shared" si="80"/>
        <v>25</v>
      </c>
      <c r="K986" s="371">
        <f t="shared" si="80"/>
        <v>26</v>
      </c>
      <c r="L986" s="371">
        <f t="shared" si="80"/>
        <v>27</v>
      </c>
      <c r="M986" s="371">
        <f t="shared" si="80"/>
        <v>28</v>
      </c>
      <c r="N986" s="371">
        <f>M986+1</f>
        <v>29</v>
      </c>
      <c r="O986" s="371">
        <f>N986+1</f>
        <v>30</v>
      </c>
      <c r="P986" s="371">
        <f t="shared" si="80"/>
        <v>31</v>
      </c>
      <c r="Q986"/>
      <c r="R986"/>
      <c r="S986"/>
      <c r="T986"/>
    </row>
    <row r="987" spans="2:22" ht="15.5" x14ac:dyDescent="0.35">
      <c r="B987" s="533" t="s">
        <v>647</v>
      </c>
      <c r="C987" s="360">
        <f>C950</f>
        <v>255</v>
      </c>
      <c r="D987" s="125"/>
      <c r="E987" s="125"/>
      <c r="F987" s="125"/>
      <c r="G987" s="125"/>
      <c r="H987" s="125"/>
      <c r="I987" s="125"/>
      <c r="J987" s="125"/>
      <c r="K987" s="125"/>
      <c r="L987" s="125"/>
      <c r="M987" s="125"/>
      <c r="N987" s="41"/>
      <c r="O987" s="125"/>
      <c r="P987" s="125"/>
      <c r="Q987"/>
      <c r="R987"/>
      <c r="S987"/>
      <c r="T987"/>
    </row>
    <row r="988" spans="2:22" ht="15.5" x14ac:dyDescent="0.35">
      <c r="B988" s="86" t="s">
        <v>246</v>
      </c>
      <c r="C988" s="361">
        <f>C987+1</f>
        <v>256</v>
      </c>
      <c r="D988" s="57"/>
      <c r="E988" s="57"/>
      <c r="F988" s="57"/>
      <c r="G988" s="102"/>
      <c r="H988" s="57"/>
      <c r="I988" s="102"/>
      <c r="J988" s="102"/>
      <c r="K988" s="57"/>
      <c r="L988" s="102"/>
      <c r="M988" s="103"/>
      <c r="N988" s="41"/>
      <c r="O988" s="103"/>
      <c r="P988" s="57"/>
      <c r="Q988"/>
      <c r="R988"/>
      <c r="S988"/>
      <c r="T988"/>
    </row>
    <row r="989" spans="2:22" ht="15.5" x14ac:dyDescent="0.35">
      <c r="B989" s="86" t="s">
        <v>247</v>
      </c>
      <c r="C989" s="361">
        <f t="shared" ref="C989:C1015" si="81">C988+1</f>
        <v>257</v>
      </c>
      <c r="D989" s="57"/>
      <c r="E989" s="57"/>
      <c r="F989" s="57"/>
      <c r="G989" s="102"/>
      <c r="H989" s="57"/>
      <c r="I989" s="102"/>
      <c r="J989" s="102"/>
      <c r="K989" s="57"/>
      <c r="L989" s="102"/>
      <c r="M989" s="103"/>
      <c r="N989" s="41"/>
      <c r="O989" s="103"/>
      <c r="P989" s="57"/>
      <c r="Q989"/>
      <c r="R989"/>
      <c r="S989"/>
      <c r="T989"/>
    </row>
    <row r="990" spans="2:22" ht="15.5" x14ac:dyDescent="0.35">
      <c r="B990" s="86" t="s">
        <v>248</v>
      </c>
      <c r="C990" s="361">
        <f t="shared" si="81"/>
        <v>258</v>
      </c>
      <c r="D990" s="57"/>
      <c r="E990" s="57"/>
      <c r="F990" s="57"/>
      <c r="G990" s="102"/>
      <c r="H990" s="57"/>
      <c r="I990" s="102"/>
      <c r="J990" s="102"/>
      <c r="K990" s="57"/>
      <c r="L990" s="102"/>
      <c r="M990" s="103"/>
      <c r="N990" s="41"/>
      <c r="O990" s="103"/>
      <c r="P990" s="57"/>
      <c r="Q990"/>
      <c r="R990"/>
      <c r="S990"/>
      <c r="T990"/>
    </row>
    <row r="991" spans="2:22" ht="15.5" x14ac:dyDescent="0.35">
      <c r="B991" s="86" t="s">
        <v>249</v>
      </c>
      <c r="C991" s="361">
        <f t="shared" si="81"/>
        <v>259</v>
      </c>
      <c r="D991" s="57"/>
      <c r="E991" s="57"/>
      <c r="F991" s="57"/>
      <c r="G991" s="102"/>
      <c r="H991" s="57"/>
      <c r="I991" s="102"/>
      <c r="J991" s="102"/>
      <c r="K991" s="57"/>
      <c r="L991" s="102"/>
      <c r="M991" s="103"/>
      <c r="N991" s="41"/>
      <c r="O991" s="103"/>
      <c r="P991" s="57"/>
      <c r="Q991"/>
      <c r="R991"/>
      <c r="S991"/>
      <c r="T991"/>
    </row>
    <row r="992" spans="2:22" ht="15.5" x14ac:dyDescent="0.35">
      <c r="B992" s="86" t="s">
        <v>250</v>
      </c>
      <c r="C992" s="361">
        <f t="shared" si="81"/>
        <v>260</v>
      </c>
      <c r="D992" s="57"/>
      <c r="E992" s="57"/>
      <c r="F992" s="57"/>
      <c r="G992" s="102"/>
      <c r="H992" s="57"/>
      <c r="I992" s="102"/>
      <c r="J992" s="102"/>
      <c r="K992" s="57"/>
      <c r="L992" s="102"/>
      <c r="M992" s="103"/>
      <c r="N992" s="41"/>
      <c r="O992" s="103"/>
      <c r="P992" s="57"/>
      <c r="Q992"/>
      <c r="R992"/>
      <c r="S992"/>
      <c r="T992"/>
    </row>
    <row r="993" spans="2:20" ht="15.5" x14ac:dyDescent="0.35">
      <c r="B993" s="86" t="s">
        <v>251</v>
      </c>
      <c r="C993" s="361">
        <f t="shared" si="81"/>
        <v>261</v>
      </c>
      <c r="D993" s="57"/>
      <c r="E993" s="57"/>
      <c r="F993" s="57"/>
      <c r="G993" s="102"/>
      <c r="H993" s="57"/>
      <c r="I993" s="102"/>
      <c r="J993" s="102"/>
      <c r="K993" s="57"/>
      <c r="L993" s="102"/>
      <c r="M993" s="103"/>
      <c r="N993" s="41"/>
      <c r="O993" s="103"/>
      <c r="P993" s="57"/>
      <c r="Q993"/>
      <c r="R993"/>
      <c r="S993"/>
      <c r="T993"/>
    </row>
    <row r="994" spans="2:20" ht="15.5" x14ac:dyDescent="0.35">
      <c r="B994" s="86" t="s">
        <v>252</v>
      </c>
      <c r="C994" s="361">
        <f t="shared" si="81"/>
        <v>262</v>
      </c>
      <c r="D994" s="57"/>
      <c r="E994" s="57"/>
      <c r="F994" s="57"/>
      <c r="G994" s="102"/>
      <c r="H994" s="57"/>
      <c r="I994" s="102"/>
      <c r="J994" s="102"/>
      <c r="K994" s="57"/>
      <c r="L994" s="102"/>
      <c r="M994" s="103"/>
      <c r="N994" s="41"/>
      <c r="O994" s="103"/>
      <c r="P994" s="57"/>
      <c r="Q994"/>
      <c r="R994"/>
      <c r="S994"/>
      <c r="T994"/>
    </row>
    <row r="995" spans="2:20" ht="15.5" x14ac:dyDescent="0.35">
      <c r="B995" s="86" t="s">
        <v>253</v>
      </c>
      <c r="C995" s="361">
        <f t="shared" si="81"/>
        <v>263</v>
      </c>
      <c r="D995" s="57"/>
      <c r="E995" s="57"/>
      <c r="F995" s="57"/>
      <c r="G995" s="102"/>
      <c r="H995" s="57"/>
      <c r="I995" s="102"/>
      <c r="J995" s="102"/>
      <c r="K995" s="57"/>
      <c r="L995" s="102"/>
      <c r="M995" s="103"/>
      <c r="N995" s="41"/>
      <c r="O995" s="103"/>
      <c r="P995" s="57"/>
      <c r="Q995"/>
      <c r="R995"/>
      <c r="S995"/>
      <c r="T995"/>
    </row>
    <row r="996" spans="2:20" ht="15.5" x14ac:dyDescent="0.35">
      <c r="B996" s="86" t="s">
        <v>254</v>
      </c>
      <c r="C996" s="361">
        <f t="shared" si="81"/>
        <v>264</v>
      </c>
      <c r="D996" s="57"/>
      <c r="E996" s="57"/>
      <c r="F996" s="57"/>
      <c r="G996" s="102"/>
      <c r="H996" s="57"/>
      <c r="I996" s="102"/>
      <c r="J996" s="102"/>
      <c r="K996" s="57"/>
      <c r="L996" s="102"/>
      <c r="M996" s="103"/>
      <c r="N996" s="41"/>
      <c r="O996" s="103"/>
      <c r="P996" s="57"/>
      <c r="Q996"/>
      <c r="R996"/>
      <c r="S996"/>
      <c r="T996"/>
    </row>
    <row r="997" spans="2:20" ht="15.5" x14ac:dyDescent="0.35">
      <c r="B997" s="86" t="s">
        <v>255</v>
      </c>
      <c r="C997" s="361">
        <f t="shared" si="81"/>
        <v>265</v>
      </c>
      <c r="D997" s="57"/>
      <c r="E997" s="57"/>
      <c r="F997" s="57"/>
      <c r="G997" s="102"/>
      <c r="H997" s="57"/>
      <c r="I997" s="102"/>
      <c r="J997" s="102"/>
      <c r="K997" s="57"/>
      <c r="L997" s="102"/>
      <c r="M997" s="103"/>
      <c r="N997" s="41"/>
      <c r="O997" s="103"/>
      <c r="P997" s="57"/>
      <c r="Q997"/>
      <c r="R997"/>
      <c r="S997"/>
      <c r="T997"/>
    </row>
    <row r="998" spans="2:20" ht="15.5" x14ac:dyDescent="0.35">
      <c r="B998" s="88">
        <v>10</v>
      </c>
      <c r="C998" s="361">
        <f t="shared" si="81"/>
        <v>266</v>
      </c>
      <c r="D998" s="57"/>
      <c r="E998" s="57"/>
      <c r="F998" s="57"/>
      <c r="G998" s="102"/>
      <c r="H998" s="57"/>
      <c r="I998" s="102"/>
      <c r="J998" s="102"/>
      <c r="K998" s="57"/>
      <c r="L998" s="102"/>
      <c r="M998" s="103"/>
      <c r="N998" s="41"/>
      <c r="O998" s="103"/>
      <c r="P998" s="57"/>
      <c r="Q998"/>
      <c r="R998"/>
      <c r="S998"/>
      <c r="T998"/>
    </row>
    <row r="999" spans="2:20" ht="15.5" x14ac:dyDescent="0.35">
      <c r="B999" s="88">
        <v>11</v>
      </c>
      <c r="C999" s="361">
        <f t="shared" si="81"/>
        <v>267</v>
      </c>
      <c r="D999" s="57"/>
      <c r="E999" s="57"/>
      <c r="F999" s="57"/>
      <c r="G999" s="102"/>
      <c r="H999" s="57"/>
      <c r="I999" s="102"/>
      <c r="J999" s="102"/>
      <c r="K999" s="57"/>
      <c r="L999" s="102"/>
      <c r="M999" s="103"/>
      <c r="N999" s="41"/>
      <c r="O999" s="103"/>
      <c r="P999" s="57"/>
      <c r="Q999"/>
      <c r="R999"/>
      <c r="S999"/>
      <c r="T999"/>
    </row>
    <row r="1000" spans="2:20" ht="15.5" x14ac:dyDescent="0.35">
      <c r="B1000" s="88">
        <v>12</v>
      </c>
      <c r="C1000" s="361">
        <f t="shared" si="81"/>
        <v>268</v>
      </c>
      <c r="D1000" s="57"/>
      <c r="E1000" s="57"/>
      <c r="F1000" s="57"/>
      <c r="G1000" s="102"/>
      <c r="H1000" s="57"/>
      <c r="I1000" s="102"/>
      <c r="J1000" s="102"/>
      <c r="K1000" s="57"/>
      <c r="L1000" s="102"/>
      <c r="M1000" s="103"/>
      <c r="N1000" s="41"/>
      <c r="O1000" s="103"/>
      <c r="P1000" s="57"/>
      <c r="Q1000"/>
      <c r="R1000"/>
      <c r="S1000"/>
      <c r="T1000"/>
    </row>
    <row r="1001" spans="2:20" ht="15.5" x14ac:dyDescent="0.35">
      <c r="B1001" s="88">
        <v>13</v>
      </c>
      <c r="C1001" s="361">
        <f t="shared" si="81"/>
        <v>269</v>
      </c>
      <c r="D1001" s="57"/>
      <c r="E1001" s="57"/>
      <c r="F1001" s="57"/>
      <c r="G1001" s="102"/>
      <c r="H1001" s="57"/>
      <c r="I1001" s="102"/>
      <c r="J1001" s="102"/>
      <c r="K1001" s="57"/>
      <c r="L1001" s="102"/>
      <c r="M1001" s="103"/>
      <c r="N1001" s="41"/>
      <c r="O1001" s="103"/>
      <c r="P1001" s="57"/>
      <c r="Q1001"/>
      <c r="R1001"/>
      <c r="S1001"/>
      <c r="T1001"/>
    </row>
    <row r="1002" spans="2:20" ht="15.5" x14ac:dyDescent="0.35">
      <c r="B1002" s="88">
        <v>14</v>
      </c>
      <c r="C1002" s="361">
        <f t="shared" si="81"/>
        <v>270</v>
      </c>
      <c r="D1002" s="57"/>
      <c r="E1002" s="57"/>
      <c r="F1002" s="57"/>
      <c r="G1002" s="102"/>
      <c r="H1002" s="57"/>
      <c r="I1002" s="102"/>
      <c r="J1002" s="102"/>
      <c r="K1002" s="57"/>
      <c r="L1002" s="102"/>
      <c r="M1002" s="103"/>
      <c r="N1002" s="41"/>
      <c r="O1002" s="103"/>
      <c r="P1002" s="57"/>
      <c r="Q1002"/>
      <c r="R1002"/>
      <c r="S1002"/>
      <c r="T1002"/>
    </row>
    <row r="1003" spans="2:20" ht="15.5" x14ac:dyDescent="0.35">
      <c r="B1003" s="88">
        <v>15</v>
      </c>
      <c r="C1003" s="361">
        <f t="shared" si="81"/>
        <v>271</v>
      </c>
      <c r="D1003" s="57"/>
      <c r="E1003" s="57"/>
      <c r="F1003" s="57"/>
      <c r="G1003" s="102"/>
      <c r="H1003" s="57"/>
      <c r="I1003" s="102"/>
      <c r="J1003" s="102"/>
      <c r="K1003" s="57"/>
      <c r="L1003" s="102"/>
      <c r="M1003" s="103"/>
      <c r="N1003" s="41"/>
      <c r="O1003" s="103"/>
      <c r="P1003" s="57"/>
      <c r="Q1003"/>
      <c r="R1003"/>
      <c r="S1003"/>
      <c r="T1003"/>
    </row>
    <row r="1004" spans="2:20" ht="15.5" x14ac:dyDescent="0.35">
      <c r="B1004" s="88">
        <v>16</v>
      </c>
      <c r="C1004" s="361">
        <f t="shared" si="81"/>
        <v>272</v>
      </c>
      <c r="D1004" s="57"/>
      <c r="E1004" s="57"/>
      <c r="F1004" s="57"/>
      <c r="G1004" s="102"/>
      <c r="H1004" s="57"/>
      <c r="I1004" s="102"/>
      <c r="J1004" s="102"/>
      <c r="K1004" s="57"/>
      <c r="L1004" s="102"/>
      <c r="M1004" s="103"/>
      <c r="N1004" s="41"/>
      <c r="O1004" s="103"/>
      <c r="P1004" s="57"/>
      <c r="Q1004"/>
      <c r="R1004"/>
      <c r="S1004"/>
      <c r="T1004"/>
    </row>
    <row r="1005" spans="2:20" ht="15.5" x14ac:dyDescent="0.35">
      <c r="B1005" s="88">
        <v>17</v>
      </c>
      <c r="C1005" s="361">
        <f t="shared" si="81"/>
        <v>273</v>
      </c>
      <c r="D1005" s="57"/>
      <c r="E1005" s="57"/>
      <c r="F1005" s="57"/>
      <c r="G1005" s="102"/>
      <c r="H1005" s="57"/>
      <c r="I1005" s="102"/>
      <c r="J1005" s="102"/>
      <c r="K1005" s="57"/>
      <c r="L1005" s="102"/>
      <c r="M1005" s="103"/>
      <c r="N1005" s="41"/>
      <c r="O1005" s="103"/>
      <c r="P1005" s="57"/>
      <c r="Q1005"/>
      <c r="R1005"/>
      <c r="S1005"/>
      <c r="T1005"/>
    </row>
    <row r="1006" spans="2:20" ht="15.5" x14ac:dyDescent="0.35">
      <c r="B1006" s="88">
        <v>18</v>
      </c>
      <c r="C1006" s="361">
        <f t="shared" si="81"/>
        <v>274</v>
      </c>
      <c r="D1006" s="57"/>
      <c r="E1006" s="57"/>
      <c r="F1006" s="57"/>
      <c r="G1006" s="102"/>
      <c r="H1006" s="57"/>
      <c r="I1006" s="102"/>
      <c r="J1006" s="102"/>
      <c r="K1006" s="57"/>
      <c r="L1006" s="102"/>
      <c r="M1006" s="103"/>
      <c r="N1006" s="41"/>
      <c r="O1006" s="103"/>
      <c r="P1006" s="57"/>
      <c r="Q1006"/>
      <c r="R1006"/>
      <c r="S1006"/>
      <c r="T1006"/>
    </row>
    <row r="1007" spans="2:20" ht="15.5" x14ac:dyDescent="0.35">
      <c r="B1007" s="88">
        <v>19</v>
      </c>
      <c r="C1007" s="361">
        <f t="shared" si="81"/>
        <v>275</v>
      </c>
      <c r="D1007" s="57"/>
      <c r="E1007" s="57"/>
      <c r="F1007" s="57"/>
      <c r="G1007" s="102"/>
      <c r="H1007" s="57"/>
      <c r="I1007" s="102"/>
      <c r="J1007" s="102"/>
      <c r="K1007" s="57"/>
      <c r="L1007" s="102"/>
      <c r="M1007" s="103"/>
      <c r="N1007" s="41"/>
      <c r="O1007" s="103"/>
      <c r="P1007" s="57"/>
      <c r="Q1007"/>
      <c r="R1007"/>
      <c r="S1007"/>
      <c r="T1007"/>
    </row>
    <row r="1008" spans="2:20" ht="15.5" x14ac:dyDescent="0.35">
      <c r="B1008" s="88">
        <v>20</v>
      </c>
      <c r="C1008" s="361">
        <f t="shared" si="81"/>
        <v>276</v>
      </c>
      <c r="D1008" s="57"/>
      <c r="E1008" s="57"/>
      <c r="F1008" s="57"/>
      <c r="G1008" s="102"/>
      <c r="H1008" s="57"/>
      <c r="I1008" s="102"/>
      <c r="J1008" s="102"/>
      <c r="K1008" s="57"/>
      <c r="L1008" s="102"/>
      <c r="M1008" s="103"/>
      <c r="N1008" s="41"/>
      <c r="O1008" s="103"/>
      <c r="P1008" s="57"/>
      <c r="Q1008"/>
      <c r="R1008"/>
      <c r="S1008"/>
      <c r="T1008"/>
    </row>
    <row r="1009" spans="1:23" ht="15.5" x14ac:dyDescent="0.35">
      <c r="B1009" s="88">
        <v>21</v>
      </c>
      <c r="C1009" s="361">
        <f t="shared" si="81"/>
        <v>277</v>
      </c>
      <c r="D1009" s="57"/>
      <c r="E1009" s="57"/>
      <c r="F1009" s="57"/>
      <c r="G1009" s="102"/>
      <c r="H1009" s="57"/>
      <c r="I1009" s="102"/>
      <c r="J1009" s="102"/>
      <c r="K1009" s="57"/>
      <c r="L1009" s="102"/>
      <c r="M1009" s="103"/>
      <c r="N1009" s="41"/>
      <c r="O1009" s="103"/>
      <c r="P1009" s="57"/>
      <c r="Q1009"/>
      <c r="R1009"/>
      <c r="S1009"/>
      <c r="T1009"/>
    </row>
    <row r="1010" spans="1:23" ht="15.5" x14ac:dyDescent="0.35">
      <c r="B1010" s="88">
        <v>22</v>
      </c>
      <c r="C1010" s="361">
        <f t="shared" si="81"/>
        <v>278</v>
      </c>
      <c r="D1010" s="57"/>
      <c r="E1010" s="57"/>
      <c r="F1010" s="57"/>
      <c r="G1010" s="102"/>
      <c r="H1010" s="57"/>
      <c r="I1010" s="102"/>
      <c r="J1010" s="102"/>
      <c r="K1010" s="57"/>
      <c r="L1010" s="102"/>
      <c r="M1010" s="103"/>
      <c r="N1010" s="41"/>
      <c r="O1010" s="103"/>
      <c r="P1010" s="57"/>
      <c r="Q1010"/>
      <c r="R1010"/>
      <c r="S1010"/>
      <c r="T1010"/>
    </row>
    <row r="1011" spans="1:23" ht="15.5" x14ac:dyDescent="0.35">
      <c r="B1011" s="88">
        <v>23</v>
      </c>
      <c r="C1011" s="361">
        <f t="shared" si="81"/>
        <v>279</v>
      </c>
      <c r="D1011" s="57"/>
      <c r="E1011" s="57"/>
      <c r="F1011" s="57"/>
      <c r="G1011" s="102"/>
      <c r="H1011" s="57"/>
      <c r="I1011" s="102"/>
      <c r="J1011" s="102"/>
      <c r="K1011" s="57"/>
      <c r="L1011" s="102"/>
      <c r="M1011" s="103"/>
      <c r="N1011" s="41"/>
      <c r="O1011" s="103"/>
      <c r="P1011" s="57"/>
      <c r="Q1011"/>
      <c r="R1011"/>
      <c r="S1011"/>
      <c r="T1011"/>
    </row>
    <row r="1012" spans="1:23" ht="15.5" x14ac:dyDescent="0.35">
      <c r="B1012" s="88">
        <v>24</v>
      </c>
      <c r="C1012" s="361">
        <f t="shared" si="81"/>
        <v>280</v>
      </c>
      <c r="D1012" s="57"/>
      <c r="E1012" s="57"/>
      <c r="F1012" s="57"/>
      <c r="G1012" s="102"/>
      <c r="H1012" s="57"/>
      <c r="I1012" s="102"/>
      <c r="J1012" s="102"/>
      <c r="K1012" s="57"/>
      <c r="L1012" s="102"/>
      <c r="M1012" s="103"/>
      <c r="N1012" s="41"/>
      <c r="O1012" s="103"/>
      <c r="P1012" s="57"/>
      <c r="Q1012"/>
      <c r="R1012"/>
      <c r="S1012"/>
      <c r="T1012"/>
    </row>
    <row r="1013" spans="1:23" ht="15.5" x14ac:dyDescent="0.35">
      <c r="B1013" s="88">
        <v>25</v>
      </c>
      <c r="C1013" s="361">
        <f t="shared" si="81"/>
        <v>281</v>
      </c>
      <c r="D1013" s="57"/>
      <c r="E1013" s="57"/>
      <c r="F1013" s="57"/>
      <c r="G1013" s="102"/>
      <c r="H1013" s="57"/>
      <c r="I1013" s="102"/>
      <c r="J1013" s="102"/>
      <c r="K1013" s="57"/>
      <c r="L1013" s="102"/>
      <c r="M1013" s="103"/>
      <c r="N1013" s="41"/>
      <c r="O1013" s="103"/>
      <c r="P1013" s="57"/>
      <c r="Q1013"/>
      <c r="R1013"/>
      <c r="S1013"/>
      <c r="T1013"/>
    </row>
    <row r="1014" spans="1:23" ht="15.5" x14ac:dyDescent="0.35">
      <c r="B1014" s="97" t="s">
        <v>256</v>
      </c>
      <c r="C1014" s="361">
        <f t="shared" si="81"/>
        <v>282</v>
      </c>
      <c r="D1014" s="125"/>
      <c r="E1014" s="125"/>
      <c r="F1014" s="125"/>
      <c r="G1014" s="125"/>
      <c r="H1014" s="125"/>
      <c r="I1014" s="125"/>
      <c r="J1014" s="125"/>
      <c r="K1014" s="125"/>
      <c r="L1014" s="125"/>
      <c r="M1014" s="125"/>
      <c r="N1014" s="41"/>
      <c r="O1014" s="125"/>
      <c r="P1014" s="125"/>
      <c r="Q1014"/>
      <c r="R1014"/>
      <c r="S1014"/>
      <c r="T1014"/>
    </row>
    <row r="1015" spans="1:23" ht="15.5" x14ac:dyDescent="0.35">
      <c r="B1015" s="534" t="s">
        <v>648</v>
      </c>
      <c r="C1015" s="362">
        <f t="shared" si="81"/>
        <v>283</v>
      </c>
      <c r="D1015" s="125"/>
      <c r="E1015" s="125"/>
      <c r="F1015" s="125"/>
      <c r="G1015" s="125"/>
      <c r="H1015" s="125"/>
      <c r="I1015" s="125"/>
      <c r="J1015" s="125"/>
      <c r="K1015" s="125"/>
      <c r="L1015" s="125"/>
      <c r="M1015" s="125"/>
      <c r="N1015" s="41"/>
      <c r="O1015" s="125"/>
      <c r="P1015" s="125"/>
      <c r="Q1015"/>
      <c r="R1015"/>
      <c r="S1015"/>
      <c r="T1015"/>
    </row>
    <row r="1016" spans="1:23" ht="14" customHeight="1" x14ac:dyDescent="0.35">
      <c r="B1016" s="156" t="s">
        <v>271</v>
      </c>
      <c r="C1016" s="156"/>
      <c r="D1016" s="156"/>
      <c r="E1016" s="156"/>
      <c r="F1016" s="156"/>
      <c r="G1016" s="156"/>
      <c r="H1016" s="156"/>
      <c r="I1016" s="156"/>
      <c r="J1016" s="156"/>
      <c r="K1016" s="156"/>
      <c r="L1016" s="156"/>
      <c r="M1016" s="156"/>
      <c r="N1016" s="156"/>
      <c r="O1016" s="156"/>
      <c r="P1016" s="156"/>
      <c r="Q1016"/>
      <c r="R1016"/>
      <c r="S1016"/>
      <c r="T1016"/>
    </row>
    <row r="1017" spans="1:23" customFormat="1" ht="15.5" x14ac:dyDescent="0.35">
      <c r="A1017" s="3"/>
      <c r="B1017" s="104"/>
      <c r="C1017" s="104"/>
      <c r="D1017" s="104"/>
      <c r="E1017" s="104"/>
      <c r="F1017" s="104"/>
      <c r="G1017" s="104"/>
      <c r="H1017" s="104"/>
      <c r="I1017" s="104"/>
    </row>
    <row r="1018" spans="1:23" customFormat="1" ht="15.5" x14ac:dyDescent="0.35">
      <c r="A1018" s="3"/>
      <c r="B1018" s="541" t="s">
        <v>590</v>
      </c>
      <c r="C1018" s="104"/>
      <c r="D1018" s="104"/>
      <c r="E1018" s="104"/>
      <c r="F1018" s="104"/>
      <c r="G1018" s="155" t="s">
        <v>17</v>
      </c>
      <c r="H1018" s="155"/>
      <c r="I1018" s="155"/>
    </row>
    <row r="1019" spans="1:23" ht="15.5" customHeight="1" x14ac:dyDescent="0.35">
      <c r="B1019" s="804" t="s">
        <v>277</v>
      </c>
      <c r="C1019" s="594" t="s">
        <v>19</v>
      </c>
      <c r="D1019" s="798" t="s">
        <v>236</v>
      </c>
      <c r="E1019" s="800"/>
      <c r="F1019" s="562" t="s">
        <v>237</v>
      </c>
      <c r="G1019" s="563"/>
      <c r="H1019" s="563"/>
      <c r="I1019" s="563"/>
      <c r="J1019" s="563"/>
      <c r="K1019" s="563"/>
      <c r="L1019" s="563"/>
      <c r="M1019" s="563"/>
      <c r="N1019" s="563"/>
      <c r="O1019" s="563"/>
      <c r="P1019" s="563"/>
      <c r="Q1019" s="563"/>
      <c r="R1019" s="563"/>
      <c r="S1019" s="563"/>
      <c r="T1019" s="563"/>
      <c r="U1019" s="564"/>
      <c r="V1019"/>
      <c r="W1019"/>
    </row>
    <row r="1020" spans="1:23" ht="17" customHeight="1" x14ac:dyDescent="0.35">
      <c r="B1020" s="809"/>
      <c r="C1020" s="595"/>
      <c r="D1020" s="807"/>
      <c r="E1020" s="808"/>
      <c r="F1020" s="562" t="s">
        <v>302</v>
      </c>
      <c r="G1020" s="563"/>
      <c r="H1020" s="563"/>
      <c r="I1020" s="563"/>
      <c r="J1020" s="563"/>
      <c r="K1020" s="563"/>
      <c r="L1020" s="563"/>
      <c r="M1020" s="563"/>
      <c r="N1020" s="563"/>
      <c r="O1020" s="563"/>
      <c r="P1020" s="564"/>
      <c r="Q1020" s="595" t="s">
        <v>303</v>
      </c>
      <c r="R1020" s="595" t="s">
        <v>304</v>
      </c>
      <c r="S1020" s="595" t="s">
        <v>305</v>
      </c>
      <c r="T1020" s="595" t="s">
        <v>306</v>
      </c>
      <c r="U1020" s="595" t="s">
        <v>307</v>
      </c>
      <c r="V1020"/>
      <c r="W1020"/>
    </row>
    <row r="1021" spans="1:23" ht="15.5" x14ac:dyDescent="0.35">
      <c r="B1021" s="809"/>
      <c r="C1021" s="595"/>
      <c r="D1021" s="594" t="s">
        <v>238</v>
      </c>
      <c r="E1021" s="594" t="s">
        <v>239</v>
      </c>
      <c r="F1021" s="602" t="s">
        <v>665</v>
      </c>
      <c r="G1021" s="594" t="s">
        <v>240</v>
      </c>
      <c r="H1021" s="590" t="s">
        <v>399</v>
      </c>
      <c r="I1021" s="363" t="s">
        <v>241</v>
      </c>
      <c r="J1021" s="364"/>
      <c r="K1021" s="364"/>
      <c r="L1021" s="364"/>
      <c r="M1021" s="365"/>
      <c r="N1021" s="368"/>
      <c r="O1021" s="594" t="s">
        <v>31</v>
      </c>
      <c r="P1021" s="594" t="s">
        <v>242</v>
      </c>
      <c r="Q1021" s="595"/>
      <c r="R1021" s="595"/>
      <c r="S1021" s="595"/>
      <c r="T1021" s="595"/>
      <c r="U1021" s="595"/>
      <c r="V1021"/>
      <c r="W1021"/>
    </row>
    <row r="1022" spans="1:23" ht="70.5" customHeight="1" x14ac:dyDescent="0.35">
      <c r="B1022" s="809"/>
      <c r="C1022" s="595"/>
      <c r="D1022" s="596"/>
      <c r="E1022" s="596"/>
      <c r="F1022" s="602"/>
      <c r="G1022" s="596"/>
      <c r="H1022" s="591"/>
      <c r="I1022" s="372" t="s">
        <v>507</v>
      </c>
      <c r="J1022" s="373" t="s">
        <v>481</v>
      </c>
      <c r="K1022" s="372" t="s">
        <v>508</v>
      </c>
      <c r="L1022" s="343" t="s">
        <v>244</v>
      </c>
      <c r="M1022" s="372" t="s">
        <v>509</v>
      </c>
      <c r="N1022" s="343" t="s">
        <v>245</v>
      </c>
      <c r="O1022" s="596"/>
      <c r="P1022" s="596"/>
      <c r="Q1022" s="596"/>
      <c r="R1022" s="596"/>
      <c r="S1022" s="596"/>
      <c r="T1022" s="596"/>
      <c r="U1022" s="596"/>
      <c r="V1022"/>
      <c r="W1022"/>
    </row>
    <row r="1023" spans="1:23" ht="15.5" x14ac:dyDescent="0.35">
      <c r="B1023" s="810"/>
      <c r="C1023" s="596"/>
      <c r="D1023" s="83">
        <v>1</v>
      </c>
      <c r="E1023" s="83">
        <v>2</v>
      </c>
      <c r="F1023" s="370">
        <f>E1023+1</f>
        <v>3</v>
      </c>
      <c r="G1023" s="370">
        <f t="shared" ref="G1023:U1023" si="82">F1023+1</f>
        <v>4</v>
      </c>
      <c r="H1023" s="370">
        <f t="shared" si="82"/>
        <v>5</v>
      </c>
      <c r="I1023" s="370">
        <f t="shared" si="82"/>
        <v>6</v>
      </c>
      <c r="J1023" s="370">
        <f t="shared" si="82"/>
        <v>7</v>
      </c>
      <c r="K1023" s="370">
        <f t="shared" si="82"/>
        <v>8</v>
      </c>
      <c r="L1023" s="370">
        <f t="shared" si="82"/>
        <v>9</v>
      </c>
      <c r="M1023" s="370">
        <f t="shared" si="82"/>
        <v>10</v>
      </c>
      <c r="N1023" s="370">
        <f>M1023+1</f>
        <v>11</v>
      </c>
      <c r="O1023" s="370">
        <f t="shared" si="82"/>
        <v>12</v>
      </c>
      <c r="P1023" s="370">
        <f t="shared" si="82"/>
        <v>13</v>
      </c>
      <c r="Q1023" s="370">
        <f t="shared" si="82"/>
        <v>14</v>
      </c>
      <c r="R1023" s="370">
        <f t="shared" si="82"/>
        <v>15</v>
      </c>
      <c r="S1023" s="370">
        <f t="shared" si="82"/>
        <v>16</v>
      </c>
      <c r="T1023" s="370">
        <f t="shared" si="82"/>
        <v>17</v>
      </c>
      <c r="U1023" s="370">
        <f t="shared" si="82"/>
        <v>18</v>
      </c>
      <c r="V1023"/>
      <c r="W1023"/>
    </row>
    <row r="1024" spans="1:23" ht="15.5" x14ac:dyDescent="0.35">
      <c r="B1024" s="535" t="s">
        <v>649</v>
      </c>
      <c r="C1024" s="482">
        <f>C1015+1</f>
        <v>284</v>
      </c>
      <c r="D1024" s="63"/>
      <c r="E1024" s="63"/>
      <c r="F1024" s="369"/>
      <c r="G1024" s="369"/>
      <c r="H1024" s="369"/>
      <c r="I1024" s="41"/>
      <c r="J1024" s="369"/>
      <c r="K1024" s="369"/>
      <c r="L1024" s="369"/>
      <c r="M1024" s="369"/>
      <c r="N1024" s="369"/>
      <c r="O1024" s="369"/>
      <c r="P1024" s="369"/>
      <c r="Q1024" s="369"/>
      <c r="R1024" s="369"/>
      <c r="S1024" s="369"/>
      <c r="T1024" s="369"/>
      <c r="U1024" s="369"/>
      <c r="V1024"/>
      <c r="W1024"/>
    </row>
    <row r="1025" spans="2:23" ht="15.5" x14ac:dyDescent="0.35">
      <c r="B1025" s="105" t="s">
        <v>246</v>
      </c>
      <c r="C1025" s="361">
        <f>C1024+1</f>
        <v>285</v>
      </c>
      <c r="D1025" s="63"/>
      <c r="E1025" s="96">
        <v>0</v>
      </c>
      <c r="F1025" s="57"/>
      <c r="G1025" s="57"/>
      <c r="H1025" s="57"/>
      <c r="I1025" s="41"/>
      <c r="J1025" s="57"/>
      <c r="K1025" s="57"/>
      <c r="L1025" s="57"/>
      <c r="M1025" s="57"/>
      <c r="N1025" s="57"/>
      <c r="O1025" s="57"/>
      <c r="P1025" s="57"/>
      <c r="Q1025" s="57"/>
      <c r="R1025" s="57"/>
      <c r="S1025" s="57"/>
      <c r="T1025" s="57"/>
      <c r="U1025" s="57"/>
      <c r="V1025"/>
      <c r="W1025"/>
    </row>
    <row r="1026" spans="2:23" ht="15.5" x14ac:dyDescent="0.35">
      <c r="B1026" s="105" t="s">
        <v>247</v>
      </c>
      <c r="C1026" s="361">
        <f t="shared" ref="C1026:C1051" si="83">C1025+1</f>
        <v>286</v>
      </c>
      <c r="D1026" s="96">
        <v>1E-4</v>
      </c>
      <c r="E1026" s="96">
        <v>1.2E-2</v>
      </c>
      <c r="F1026" s="57"/>
      <c r="G1026" s="57"/>
      <c r="H1026" s="57"/>
      <c r="I1026" s="41"/>
      <c r="J1026" s="57"/>
      <c r="K1026" s="57"/>
      <c r="L1026" s="57"/>
      <c r="M1026" s="57"/>
      <c r="N1026" s="57"/>
      <c r="O1026" s="57"/>
      <c r="P1026" s="57"/>
      <c r="Q1026" s="57"/>
      <c r="R1026" s="57"/>
      <c r="S1026" s="57"/>
      <c r="T1026" s="57"/>
      <c r="U1026" s="57"/>
      <c r="V1026"/>
      <c r="W1026"/>
    </row>
    <row r="1027" spans="2:23" ht="15.5" x14ac:dyDescent="0.35">
      <c r="B1027" s="105" t="s">
        <v>248</v>
      </c>
      <c r="C1027" s="361">
        <f t="shared" si="83"/>
        <v>287</v>
      </c>
      <c r="D1027" s="96">
        <v>1.21E-2</v>
      </c>
      <c r="E1027" s="96">
        <v>1.7000000000000001E-2</v>
      </c>
      <c r="F1027" s="57"/>
      <c r="G1027" s="57"/>
      <c r="H1027" s="57"/>
      <c r="I1027" s="41"/>
      <c r="J1027" s="57"/>
      <c r="K1027" s="57"/>
      <c r="L1027" s="57"/>
      <c r="M1027" s="57"/>
      <c r="N1027" s="57"/>
      <c r="O1027" s="57"/>
      <c r="P1027" s="57"/>
      <c r="Q1027" s="57"/>
      <c r="R1027" s="57"/>
      <c r="S1027" s="57"/>
      <c r="T1027" s="57"/>
      <c r="U1027" s="57"/>
      <c r="V1027"/>
      <c r="W1027"/>
    </row>
    <row r="1028" spans="2:23" ht="15.5" x14ac:dyDescent="0.35">
      <c r="B1028" s="105" t="s">
        <v>249</v>
      </c>
      <c r="C1028" s="361">
        <f t="shared" si="83"/>
        <v>288</v>
      </c>
      <c r="D1028" s="96">
        <v>1.7100000000000001E-2</v>
      </c>
      <c r="E1028" s="96">
        <v>2.4E-2</v>
      </c>
      <c r="F1028" s="57"/>
      <c r="G1028" s="57"/>
      <c r="H1028" s="57"/>
      <c r="I1028" s="41"/>
      <c r="J1028" s="57"/>
      <c r="K1028" s="57"/>
      <c r="L1028" s="57"/>
      <c r="M1028" s="57"/>
      <c r="N1028" s="57"/>
      <c r="O1028" s="57"/>
      <c r="P1028" s="57"/>
      <c r="Q1028" s="57"/>
      <c r="R1028" s="57"/>
      <c r="S1028" s="57"/>
      <c r="T1028" s="57"/>
      <c r="U1028" s="57"/>
      <c r="V1028"/>
      <c r="W1028"/>
    </row>
    <row r="1029" spans="2:23" ht="15.5" x14ac:dyDescent="0.35">
      <c r="B1029" s="105" t="s">
        <v>250</v>
      </c>
      <c r="C1029" s="361">
        <f t="shared" si="83"/>
        <v>289</v>
      </c>
      <c r="D1029" s="96">
        <v>2.41E-2</v>
      </c>
      <c r="E1029" s="96">
        <v>3.4000000000000002E-2</v>
      </c>
      <c r="F1029" s="57"/>
      <c r="G1029" s="57"/>
      <c r="H1029" s="57"/>
      <c r="I1029" s="41"/>
      <c r="J1029" s="57"/>
      <c r="K1029" s="57"/>
      <c r="L1029" s="57"/>
      <c r="M1029" s="57"/>
      <c r="N1029" s="57"/>
      <c r="O1029" s="57"/>
      <c r="P1029" s="57"/>
      <c r="Q1029" s="57"/>
      <c r="R1029" s="57"/>
      <c r="S1029" s="57"/>
      <c r="T1029" s="57"/>
      <c r="U1029" s="57"/>
      <c r="V1029"/>
      <c r="W1029"/>
    </row>
    <row r="1030" spans="2:23" ht="15.5" x14ac:dyDescent="0.35">
      <c r="B1030" s="105" t="s">
        <v>251</v>
      </c>
      <c r="C1030" s="361">
        <f t="shared" si="83"/>
        <v>290</v>
      </c>
      <c r="D1030" s="96">
        <v>3.4099999999999998E-2</v>
      </c>
      <c r="E1030" s="96">
        <v>4.8000000000000001E-2</v>
      </c>
      <c r="F1030" s="57"/>
      <c r="G1030" s="57"/>
      <c r="H1030" s="57"/>
      <c r="I1030" s="41"/>
      <c r="J1030" s="57"/>
      <c r="K1030" s="57"/>
      <c r="L1030" s="57"/>
      <c r="M1030" s="57"/>
      <c r="N1030" s="57"/>
      <c r="O1030" s="57"/>
      <c r="P1030" s="57"/>
      <c r="Q1030" s="57"/>
      <c r="R1030" s="57"/>
      <c r="S1030" s="57"/>
      <c r="T1030" s="57"/>
      <c r="U1030" s="57"/>
      <c r="V1030"/>
      <c r="W1030"/>
    </row>
    <row r="1031" spans="2:23" ht="15.5" x14ac:dyDescent="0.35">
      <c r="B1031" s="105" t="s">
        <v>252</v>
      </c>
      <c r="C1031" s="361">
        <f t="shared" si="83"/>
        <v>291</v>
      </c>
      <c r="D1031" s="96">
        <v>4.8099999999999997E-2</v>
      </c>
      <c r="E1031" s="96">
        <v>6.7000000000000004E-2</v>
      </c>
      <c r="F1031" s="57"/>
      <c r="G1031" s="57"/>
      <c r="H1031" s="57"/>
      <c r="I1031" s="41"/>
      <c r="J1031" s="57"/>
      <c r="K1031" s="57"/>
      <c r="L1031" s="57"/>
      <c r="M1031" s="57"/>
      <c r="N1031" s="57"/>
      <c r="O1031" s="57"/>
      <c r="P1031" s="57"/>
      <c r="Q1031" s="57"/>
      <c r="R1031" s="57"/>
      <c r="S1031" s="57"/>
      <c r="T1031" s="57"/>
      <c r="U1031" s="57"/>
      <c r="V1031"/>
      <c r="W1031"/>
    </row>
    <row r="1032" spans="2:23" ht="15.5" x14ac:dyDescent="0.35">
      <c r="B1032" s="105" t="s">
        <v>253</v>
      </c>
      <c r="C1032" s="361">
        <f t="shared" si="83"/>
        <v>292</v>
      </c>
      <c r="D1032" s="96">
        <v>6.7100000000000007E-2</v>
      </c>
      <c r="E1032" s="96">
        <v>9.5000000000000001E-2</v>
      </c>
      <c r="F1032" s="57"/>
      <c r="G1032" s="57"/>
      <c r="H1032" s="57"/>
      <c r="I1032" s="41"/>
      <c r="J1032" s="57"/>
      <c r="K1032" s="57"/>
      <c r="L1032" s="57"/>
      <c r="M1032" s="57"/>
      <c r="N1032" s="57"/>
      <c r="O1032" s="57"/>
      <c r="P1032" s="57"/>
      <c r="Q1032" s="57"/>
      <c r="R1032" s="57"/>
      <c r="S1032" s="57"/>
      <c r="T1032" s="57"/>
      <c r="U1032" s="57"/>
      <c r="V1032"/>
      <c r="W1032"/>
    </row>
    <row r="1033" spans="2:23" ht="15.5" x14ac:dyDescent="0.35">
      <c r="B1033" s="105" t="s">
        <v>254</v>
      </c>
      <c r="C1033" s="361">
        <f t="shared" si="83"/>
        <v>293</v>
      </c>
      <c r="D1033" s="96">
        <v>9.5100000000000004E-2</v>
      </c>
      <c r="E1033" s="96">
        <v>0.13500000000000001</v>
      </c>
      <c r="F1033" s="57"/>
      <c r="G1033" s="57"/>
      <c r="H1033" s="57"/>
      <c r="I1033" s="41"/>
      <c r="J1033" s="57"/>
      <c r="K1033" s="57"/>
      <c r="L1033" s="57"/>
      <c r="M1033" s="57"/>
      <c r="N1033" s="57"/>
      <c r="O1033" s="57"/>
      <c r="P1033" s="57"/>
      <c r="Q1033" s="57"/>
      <c r="R1033" s="57"/>
      <c r="S1033" s="57"/>
      <c r="T1033" s="57"/>
      <c r="U1033" s="57"/>
      <c r="V1033"/>
      <c r="W1033"/>
    </row>
    <row r="1034" spans="2:23" ht="15.5" x14ac:dyDescent="0.35">
      <c r="B1034" s="105" t="s">
        <v>255</v>
      </c>
      <c r="C1034" s="361">
        <f t="shared" si="83"/>
        <v>294</v>
      </c>
      <c r="D1034" s="96">
        <v>0.1351</v>
      </c>
      <c r="E1034" s="96">
        <v>0.19</v>
      </c>
      <c r="F1034" s="57"/>
      <c r="G1034" s="57"/>
      <c r="H1034" s="57"/>
      <c r="I1034" s="41"/>
      <c r="J1034" s="57"/>
      <c r="K1034" s="57"/>
      <c r="L1034" s="57"/>
      <c r="M1034" s="57"/>
      <c r="N1034" s="57"/>
      <c r="O1034" s="57"/>
      <c r="P1034" s="57"/>
      <c r="Q1034" s="57"/>
      <c r="R1034" s="57"/>
      <c r="S1034" s="57"/>
      <c r="T1034" s="57"/>
      <c r="U1034" s="57"/>
      <c r="V1034"/>
      <c r="W1034"/>
    </row>
    <row r="1035" spans="2:23" ht="15.5" x14ac:dyDescent="0.35">
      <c r="B1035" s="106">
        <v>10</v>
      </c>
      <c r="C1035" s="361">
        <f t="shared" si="83"/>
        <v>295</v>
      </c>
      <c r="D1035" s="96">
        <v>0.19009999999999999</v>
      </c>
      <c r="E1035" s="96">
        <v>0.26900000000000002</v>
      </c>
      <c r="F1035" s="57"/>
      <c r="G1035" s="57"/>
      <c r="H1035" s="57"/>
      <c r="I1035" s="41"/>
      <c r="J1035" s="57"/>
      <c r="K1035" s="57"/>
      <c r="L1035" s="57"/>
      <c r="M1035" s="57"/>
      <c r="N1035" s="57"/>
      <c r="O1035" s="57"/>
      <c r="P1035" s="57"/>
      <c r="Q1035" s="57"/>
      <c r="R1035" s="57"/>
      <c r="S1035" s="57"/>
      <c r="T1035" s="57"/>
      <c r="U1035" s="57"/>
      <c r="V1035"/>
      <c r="W1035"/>
    </row>
    <row r="1036" spans="2:23" ht="15.5" x14ac:dyDescent="0.35">
      <c r="B1036" s="106">
        <v>11</v>
      </c>
      <c r="C1036" s="361">
        <f t="shared" si="83"/>
        <v>296</v>
      </c>
      <c r="D1036" s="96">
        <v>0.26910000000000001</v>
      </c>
      <c r="E1036" s="96">
        <v>0.38100000000000001</v>
      </c>
      <c r="F1036" s="57"/>
      <c r="G1036" s="57"/>
      <c r="H1036" s="57"/>
      <c r="I1036" s="41"/>
      <c r="J1036" s="57"/>
      <c r="K1036" s="57"/>
      <c r="L1036" s="57"/>
      <c r="M1036" s="57"/>
      <c r="N1036" s="57"/>
      <c r="O1036" s="57"/>
      <c r="P1036" s="57"/>
      <c r="Q1036" s="57"/>
      <c r="R1036" s="57"/>
      <c r="S1036" s="57"/>
      <c r="T1036" s="57"/>
      <c r="U1036" s="57"/>
      <c r="V1036"/>
      <c r="W1036"/>
    </row>
    <row r="1037" spans="2:23" ht="15.5" x14ac:dyDescent="0.35">
      <c r="B1037" s="106">
        <v>12</v>
      </c>
      <c r="C1037" s="361">
        <f t="shared" si="83"/>
        <v>297</v>
      </c>
      <c r="D1037" s="96">
        <v>0.38109999999999999</v>
      </c>
      <c r="E1037" s="96">
        <v>0.53800000000000003</v>
      </c>
      <c r="F1037" s="57"/>
      <c r="G1037" s="57"/>
      <c r="H1037" s="57"/>
      <c r="I1037" s="41"/>
      <c r="J1037" s="57"/>
      <c r="K1037" s="57"/>
      <c r="L1037" s="57"/>
      <c r="M1037" s="57"/>
      <c r="N1037" s="57"/>
      <c r="O1037" s="57"/>
      <c r="P1037" s="57"/>
      <c r="Q1037" s="57"/>
      <c r="R1037" s="57"/>
      <c r="S1037" s="57"/>
      <c r="T1037" s="57"/>
      <c r="U1037" s="57"/>
      <c r="V1037"/>
      <c r="W1037"/>
    </row>
    <row r="1038" spans="2:23" ht="15.5" x14ac:dyDescent="0.35">
      <c r="B1038" s="106">
        <v>13</v>
      </c>
      <c r="C1038" s="361">
        <f t="shared" si="83"/>
        <v>298</v>
      </c>
      <c r="D1038" s="96">
        <v>0.53810000000000002</v>
      </c>
      <c r="E1038" s="96">
        <v>0.76100000000000001</v>
      </c>
      <c r="F1038" s="57"/>
      <c r="G1038" s="57"/>
      <c r="H1038" s="57"/>
      <c r="I1038" s="41"/>
      <c r="J1038" s="57"/>
      <c r="K1038" s="57"/>
      <c r="L1038" s="57"/>
      <c r="M1038" s="57"/>
      <c r="N1038" s="57"/>
      <c r="O1038" s="57"/>
      <c r="P1038" s="57"/>
      <c r="Q1038" s="57"/>
      <c r="R1038" s="57"/>
      <c r="S1038" s="57"/>
      <c r="T1038" s="57"/>
      <c r="U1038" s="57"/>
      <c r="V1038"/>
      <c r="W1038"/>
    </row>
    <row r="1039" spans="2:23" ht="15.5" x14ac:dyDescent="0.35">
      <c r="B1039" s="106">
        <v>14</v>
      </c>
      <c r="C1039" s="361">
        <f t="shared" si="83"/>
        <v>299</v>
      </c>
      <c r="D1039" s="96">
        <v>0.7611</v>
      </c>
      <c r="E1039" s="96">
        <v>1.0760000000000001</v>
      </c>
      <c r="F1039" s="57"/>
      <c r="G1039" s="57"/>
      <c r="H1039" s="57"/>
      <c r="I1039" s="41"/>
      <c r="J1039" s="57"/>
      <c r="K1039" s="57"/>
      <c r="L1039" s="57"/>
      <c r="M1039" s="57"/>
      <c r="N1039" s="57"/>
      <c r="O1039" s="57"/>
      <c r="P1039" s="57"/>
      <c r="Q1039" s="57"/>
      <c r="R1039" s="57"/>
      <c r="S1039" s="57"/>
      <c r="T1039" s="57"/>
      <c r="U1039" s="57"/>
      <c r="V1039"/>
      <c r="W1039"/>
    </row>
    <row r="1040" spans="2:23" ht="15.5" x14ac:dyDescent="0.35">
      <c r="B1040" s="106">
        <v>15</v>
      </c>
      <c r="C1040" s="361">
        <f t="shared" si="83"/>
        <v>300</v>
      </c>
      <c r="D1040" s="96">
        <v>1.0761000000000001</v>
      </c>
      <c r="E1040" s="96">
        <v>1.522</v>
      </c>
      <c r="F1040" s="57"/>
      <c r="G1040" s="57"/>
      <c r="H1040" s="57"/>
      <c r="I1040" s="41"/>
      <c r="J1040" s="57"/>
      <c r="K1040" s="57"/>
      <c r="L1040" s="57"/>
      <c r="M1040" s="57"/>
      <c r="N1040" s="57"/>
      <c r="O1040" s="57"/>
      <c r="P1040" s="57"/>
      <c r="Q1040" s="57"/>
      <c r="R1040" s="57"/>
      <c r="S1040" s="57"/>
      <c r="T1040" s="57"/>
      <c r="U1040" s="57"/>
      <c r="V1040"/>
      <c r="W1040"/>
    </row>
    <row r="1041" spans="2:23" ht="15.5" x14ac:dyDescent="0.35">
      <c r="B1041" s="106">
        <v>16</v>
      </c>
      <c r="C1041" s="361">
        <f t="shared" si="83"/>
        <v>301</v>
      </c>
      <c r="D1041" s="96">
        <v>1.5221</v>
      </c>
      <c r="E1041" s="96">
        <v>2.153</v>
      </c>
      <c r="F1041" s="57"/>
      <c r="G1041" s="57"/>
      <c r="H1041" s="57"/>
      <c r="I1041" s="41"/>
      <c r="J1041" s="57"/>
      <c r="K1041" s="57"/>
      <c r="L1041" s="57"/>
      <c r="M1041" s="57"/>
      <c r="N1041" s="57"/>
      <c r="O1041" s="57"/>
      <c r="P1041" s="57"/>
      <c r="Q1041" s="57"/>
      <c r="R1041" s="57"/>
      <c r="S1041" s="57"/>
      <c r="T1041" s="57"/>
      <c r="U1041" s="57"/>
      <c r="V1041"/>
      <c r="W1041"/>
    </row>
    <row r="1042" spans="2:23" ht="15.5" x14ac:dyDescent="0.35">
      <c r="B1042" s="106">
        <v>17</v>
      </c>
      <c r="C1042" s="361">
        <f t="shared" si="83"/>
        <v>302</v>
      </c>
      <c r="D1042" s="96">
        <v>2.1530999999999998</v>
      </c>
      <c r="E1042" s="96">
        <v>3.044</v>
      </c>
      <c r="F1042" s="57"/>
      <c r="G1042" s="57"/>
      <c r="H1042" s="57"/>
      <c r="I1042" s="41"/>
      <c r="J1042" s="57"/>
      <c r="K1042" s="57"/>
      <c r="L1042" s="57"/>
      <c r="M1042" s="57"/>
      <c r="N1042" s="57"/>
      <c r="O1042" s="57"/>
      <c r="P1042" s="57"/>
      <c r="Q1042" s="57"/>
      <c r="R1042" s="57"/>
      <c r="S1042" s="57"/>
      <c r="T1042" s="57"/>
      <c r="U1042" s="57"/>
      <c r="V1042"/>
      <c r="W1042"/>
    </row>
    <row r="1043" spans="2:23" ht="15.5" x14ac:dyDescent="0.35">
      <c r="B1043" s="106">
        <v>18</v>
      </c>
      <c r="C1043" s="361">
        <f t="shared" si="83"/>
        <v>303</v>
      </c>
      <c r="D1043" s="96">
        <v>3.0440999999999998</v>
      </c>
      <c r="E1043" s="96">
        <v>4.3049999999999997</v>
      </c>
      <c r="F1043" s="57"/>
      <c r="G1043" s="57"/>
      <c r="H1043" s="57"/>
      <c r="I1043" s="41"/>
      <c r="J1043" s="57"/>
      <c r="K1043" s="57"/>
      <c r="L1043" s="57"/>
      <c r="M1043" s="57"/>
      <c r="N1043" s="57"/>
      <c r="O1043" s="57"/>
      <c r="P1043" s="57"/>
      <c r="Q1043" s="57"/>
      <c r="R1043" s="57"/>
      <c r="S1043" s="57"/>
      <c r="T1043" s="57"/>
      <c r="U1043" s="57"/>
      <c r="V1043"/>
      <c r="W1043"/>
    </row>
    <row r="1044" spans="2:23" ht="15.5" x14ac:dyDescent="0.35">
      <c r="B1044" s="106">
        <v>19</v>
      </c>
      <c r="C1044" s="361">
        <f t="shared" si="83"/>
        <v>304</v>
      </c>
      <c r="D1044" s="96">
        <v>4.3051000000000004</v>
      </c>
      <c r="E1044" s="96">
        <v>6.0890000000000004</v>
      </c>
      <c r="F1044" s="57"/>
      <c r="G1044" s="57"/>
      <c r="H1044" s="57"/>
      <c r="I1044" s="41"/>
      <c r="J1044" s="57"/>
      <c r="K1044" s="57"/>
      <c r="L1044" s="57"/>
      <c r="M1044" s="57"/>
      <c r="N1044" s="57"/>
      <c r="O1044" s="57"/>
      <c r="P1044" s="57"/>
      <c r="Q1044" s="57"/>
      <c r="R1044" s="57"/>
      <c r="S1044" s="57"/>
      <c r="T1044" s="57"/>
      <c r="U1044" s="57"/>
      <c r="V1044"/>
      <c r="W1044"/>
    </row>
    <row r="1045" spans="2:23" ht="15.5" x14ac:dyDescent="0.35">
      <c r="B1045" s="106">
        <v>20</v>
      </c>
      <c r="C1045" s="361">
        <f t="shared" si="83"/>
        <v>305</v>
      </c>
      <c r="D1045" s="96">
        <v>6.0891000000000002</v>
      </c>
      <c r="E1045" s="96">
        <v>8.6110000000000007</v>
      </c>
      <c r="F1045" s="57"/>
      <c r="G1045" s="57"/>
      <c r="H1045" s="57"/>
      <c r="I1045" s="41"/>
      <c r="J1045" s="57"/>
      <c r="K1045" s="57"/>
      <c r="L1045" s="57"/>
      <c r="M1045" s="57"/>
      <c r="N1045" s="57"/>
      <c r="O1045" s="57"/>
      <c r="P1045" s="57"/>
      <c r="Q1045" s="57"/>
      <c r="R1045" s="57"/>
      <c r="S1045" s="57"/>
      <c r="T1045" s="57"/>
      <c r="U1045" s="57"/>
      <c r="V1045"/>
      <c r="W1045"/>
    </row>
    <row r="1046" spans="2:23" ht="15.5" x14ac:dyDescent="0.35">
      <c r="B1046" s="106">
        <v>21</v>
      </c>
      <c r="C1046" s="361">
        <f t="shared" si="83"/>
        <v>306</v>
      </c>
      <c r="D1046" s="96">
        <v>8.6111000000000004</v>
      </c>
      <c r="E1046" s="96">
        <v>12.177</v>
      </c>
      <c r="F1046" s="57"/>
      <c r="G1046" s="57"/>
      <c r="H1046" s="57"/>
      <c r="I1046" s="41"/>
      <c r="J1046" s="57"/>
      <c r="K1046" s="57"/>
      <c r="L1046" s="57"/>
      <c r="M1046" s="57"/>
      <c r="N1046" s="57"/>
      <c r="O1046" s="57"/>
      <c r="P1046" s="57"/>
      <c r="Q1046" s="57"/>
      <c r="R1046" s="57"/>
      <c r="S1046" s="57"/>
      <c r="T1046" s="57"/>
      <c r="U1046" s="57"/>
      <c r="V1046"/>
      <c r="W1046"/>
    </row>
    <row r="1047" spans="2:23" ht="15.5" x14ac:dyDescent="0.35">
      <c r="B1047" s="106">
        <v>22</v>
      </c>
      <c r="C1047" s="361">
        <f t="shared" si="83"/>
        <v>307</v>
      </c>
      <c r="D1047" s="96">
        <v>12.177099999999999</v>
      </c>
      <c r="E1047" s="96">
        <v>17.222000000000001</v>
      </c>
      <c r="F1047" s="57"/>
      <c r="G1047" s="57"/>
      <c r="H1047" s="57"/>
      <c r="I1047" s="41"/>
      <c r="J1047" s="57"/>
      <c r="K1047" s="57"/>
      <c r="L1047" s="57"/>
      <c r="M1047" s="57"/>
      <c r="N1047" s="57"/>
      <c r="O1047" s="57"/>
      <c r="P1047" s="57"/>
      <c r="Q1047" s="57"/>
      <c r="R1047" s="57"/>
      <c r="S1047" s="57"/>
      <c r="T1047" s="57"/>
      <c r="U1047" s="57"/>
      <c r="V1047"/>
      <c r="W1047"/>
    </row>
    <row r="1048" spans="2:23" ht="15.5" x14ac:dyDescent="0.35">
      <c r="B1048" s="106">
        <v>23</v>
      </c>
      <c r="C1048" s="361">
        <f t="shared" si="83"/>
        <v>308</v>
      </c>
      <c r="D1048" s="96">
        <v>17.222100000000001</v>
      </c>
      <c r="E1048" s="96">
        <v>24.355</v>
      </c>
      <c r="F1048" s="57"/>
      <c r="G1048" s="57"/>
      <c r="H1048" s="57"/>
      <c r="I1048" s="41"/>
      <c r="J1048" s="57"/>
      <c r="K1048" s="57"/>
      <c r="L1048" s="57"/>
      <c r="M1048" s="57"/>
      <c r="N1048" s="57"/>
      <c r="O1048" s="57"/>
      <c r="P1048" s="57"/>
      <c r="Q1048" s="57"/>
      <c r="R1048" s="57"/>
      <c r="S1048" s="57"/>
      <c r="T1048" s="57"/>
      <c r="U1048" s="57"/>
      <c r="V1048"/>
      <c r="W1048"/>
    </row>
    <row r="1049" spans="2:23" ht="15.5" x14ac:dyDescent="0.35">
      <c r="B1049" s="106">
        <v>24</v>
      </c>
      <c r="C1049" s="361">
        <f t="shared" si="83"/>
        <v>309</v>
      </c>
      <c r="D1049" s="96">
        <v>24.3551</v>
      </c>
      <c r="E1049" s="96">
        <v>34.442999999999998</v>
      </c>
      <c r="F1049" s="57"/>
      <c r="G1049" s="57"/>
      <c r="H1049" s="57"/>
      <c r="I1049" s="41"/>
      <c r="J1049" s="57"/>
      <c r="K1049" s="57"/>
      <c r="L1049" s="57"/>
      <c r="M1049" s="57"/>
      <c r="N1049" s="57"/>
      <c r="O1049" s="57"/>
      <c r="P1049" s="57"/>
      <c r="Q1049" s="57"/>
      <c r="R1049" s="57"/>
      <c r="S1049" s="57"/>
      <c r="T1049" s="57"/>
      <c r="U1049" s="57"/>
      <c r="V1049"/>
      <c r="W1049"/>
    </row>
    <row r="1050" spans="2:23" ht="15.5" x14ac:dyDescent="0.35">
      <c r="B1050" s="106">
        <v>25</v>
      </c>
      <c r="C1050" s="361">
        <f t="shared" si="83"/>
        <v>310</v>
      </c>
      <c r="D1050" s="96">
        <v>34.443100000000001</v>
      </c>
      <c r="E1050" s="96">
        <v>99.999899999999997</v>
      </c>
      <c r="F1050" s="57"/>
      <c r="G1050" s="57"/>
      <c r="H1050" s="57"/>
      <c r="I1050" s="41"/>
      <c r="J1050" s="57"/>
      <c r="K1050" s="57"/>
      <c r="L1050" s="57"/>
      <c r="M1050" s="57"/>
      <c r="N1050" s="57"/>
      <c r="O1050" s="57"/>
      <c r="P1050" s="57"/>
      <c r="Q1050" s="57"/>
      <c r="R1050" s="57"/>
      <c r="S1050" s="57"/>
      <c r="T1050" s="57"/>
      <c r="U1050" s="57"/>
      <c r="V1050"/>
      <c r="W1050"/>
    </row>
    <row r="1051" spans="2:23" ht="16.5" x14ac:dyDescent="0.35">
      <c r="B1051" s="491" t="s">
        <v>497</v>
      </c>
      <c r="C1051" s="361">
        <f t="shared" si="83"/>
        <v>311</v>
      </c>
      <c r="D1051" s="96">
        <v>100</v>
      </c>
      <c r="E1051" s="96">
        <v>100</v>
      </c>
      <c r="F1051" s="125"/>
      <c r="G1051" s="125"/>
      <c r="H1051" s="125"/>
      <c r="I1051" s="41"/>
      <c r="J1051" s="125"/>
      <c r="K1051" s="125"/>
      <c r="L1051" s="125"/>
      <c r="M1051" s="125"/>
      <c r="N1051" s="125"/>
      <c r="O1051" s="125"/>
      <c r="P1051" s="125"/>
      <c r="Q1051" s="125"/>
      <c r="R1051" s="125"/>
      <c r="S1051" s="125"/>
      <c r="T1051" s="125"/>
      <c r="U1051" s="125"/>
      <c r="V1051"/>
      <c r="W1051"/>
    </row>
    <row r="1052" spans="2:23" ht="15.5" x14ac:dyDescent="0.35">
      <c r="B1052" s="532" t="s">
        <v>650</v>
      </c>
      <c r="C1052" s="362">
        <f>C1051+1</f>
        <v>312</v>
      </c>
      <c r="D1052" s="63"/>
      <c r="E1052" s="63"/>
      <c r="F1052" s="125"/>
      <c r="G1052" s="125"/>
      <c r="H1052" s="125"/>
      <c r="I1052" s="41"/>
      <c r="J1052" s="125"/>
      <c r="K1052" s="125"/>
      <c r="L1052" s="125"/>
      <c r="M1052" s="125"/>
      <c r="N1052" s="125"/>
      <c r="O1052" s="125"/>
      <c r="P1052" s="125"/>
      <c r="Q1052" s="125"/>
      <c r="R1052" s="125"/>
      <c r="S1052" s="125"/>
      <c r="T1052" s="125"/>
      <c r="U1052" s="125"/>
      <c r="V1052"/>
      <c r="W1052"/>
    </row>
    <row r="1053" spans="2:23" ht="14" customHeight="1" x14ac:dyDescent="0.35">
      <c r="B1053" s="339" t="s">
        <v>278</v>
      </c>
      <c r="C1053" s="150"/>
      <c r="D1053" s="150"/>
      <c r="E1053" s="150"/>
      <c r="F1053" s="150"/>
      <c r="G1053" s="150"/>
      <c r="H1053" s="150"/>
      <c r="I1053" s="150"/>
      <c r="J1053" s="150"/>
      <c r="K1053" s="150"/>
      <c r="L1053" s="150"/>
      <c r="M1053" s="150"/>
      <c r="N1053" s="150"/>
      <c r="O1053" s="150"/>
      <c r="P1053" s="76"/>
      <c r="Q1053" s="76"/>
      <c r="R1053" s="76"/>
      <c r="S1053" s="76"/>
      <c r="T1053" s="76"/>
      <c r="V1053"/>
      <c r="W1053"/>
    </row>
    <row r="1054" spans="2:23" ht="15.5" x14ac:dyDescent="0.35">
      <c r="B1054" s="817" t="s">
        <v>501</v>
      </c>
      <c r="C1054" s="817"/>
      <c r="D1054" s="817"/>
      <c r="E1054" s="817"/>
      <c r="F1054" s="817"/>
      <c r="G1054" s="817"/>
      <c r="H1054" s="817"/>
      <c r="I1054" s="817"/>
      <c r="J1054" s="817"/>
      <c r="K1054" s="82"/>
      <c r="L1054" s="82"/>
      <c r="M1054" s="82"/>
      <c r="N1054" s="82"/>
      <c r="O1054" s="82"/>
      <c r="P1054" s="101"/>
      <c r="Q1054" s="76"/>
      <c r="R1054" s="76"/>
      <c r="S1054" s="76"/>
      <c r="T1054" s="76"/>
      <c r="V1054"/>
      <c r="W1054"/>
    </row>
    <row r="1055" spans="2:23" ht="15.5" x14ac:dyDescent="0.35">
      <c r="B1055" s="98"/>
      <c r="C1055" s="99"/>
      <c r="D1055" s="100"/>
      <c r="E1055" s="100"/>
      <c r="F1055" s="100"/>
      <c r="G1055" s="811" t="s">
        <v>17</v>
      </c>
      <c r="H1055" s="717"/>
      <c r="I1055" s="717"/>
      <c r="J1055" s="717"/>
      <c r="K1055" s="717"/>
      <c r="L1055" s="101"/>
      <c r="M1055" s="101"/>
      <c r="N1055" s="101"/>
      <c r="O1055" s="101"/>
      <c r="P1055" s="101"/>
      <c r="Q1055"/>
      <c r="R1055"/>
      <c r="S1055"/>
      <c r="T1055"/>
      <c r="V1055"/>
      <c r="W1055"/>
    </row>
    <row r="1056" spans="2:23" ht="14" customHeight="1" x14ac:dyDescent="0.35">
      <c r="B1056" s="646" t="s">
        <v>277</v>
      </c>
      <c r="C1056" s="594" t="s">
        <v>19</v>
      </c>
      <c r="D1056" s="559" t="s">
        <v>237</v>
      </c>
      <c r="E1056" s="560"/>
      <c r="F1056" s="560"/>
      <c r="G1056" s="560"/>
      <c r="H1056" s="560"/>
      <c r="I1056" s="560"/>
      <c r="J1056" s="560"/>
      <c r="K1056" s="560"/>
      <c r="L1056" s="560"/>
      <c r="M1056" s="560"/>
      <c r="N1056" s="560"/>
      <c r="O1056" s="561"/>
      <c r="P1056" s="618" t="s">
        <v>500</v>
      </c>
      <c r="Q1056"/>
      <c r="R1056"/>
      <c r="S1056"/>
      <c r="T1056"/>
    </row>
    <row r="1057" spans="2:20" ht="14" customHeight="1" x14ac:dyDescent="0.35">
      <c r="B1057" s="647"/>
      <c r="C1057" s="815"/>
      <c r="D1057" s="562" t="s">
        <v>308</v>
      </c>
      <c r="E1057" s="563"/>
      <c r="F1057" s="563"/>
      <c r="G1057" s="563"/>
      <c r="H1057" s="563"/>
      <c r="I1057" s="563"/>
      <c r="J1057" s="563"/>
      <c r="K1057" s="563"/>
      <c r="L1057" s="563"/>
      <c r="M1057" s="563"/>
      <c r="N1057" s="563"/>
      <c r="O1057" s="564"/>
      <c r="P1057" s="619"/>
      <c r="Q1057"/>
      <c r="R1057"/>
      <c r="S1057"/>
      <c r="T1057"/>
    </row>
    <row r="1058" spans="2:20" ht="14" customHeight="1" x14ac:dyDescent="0.35">
      <c r="B1058" s="647"/>
      <c r="C1058" s="815"/>
      <c r="D1058" s="594" t="s">
        <v>498</v>
      </c>
      <c r="E1058" s="594" t="s">
        <v>273</v>
      </c>
      <c r="F1058" s="562" t="s">
        <v>279</v>
      </c>
      <c r="G1058" s="564"/>
      <c r="H1058" s="562" t="s">
        <v>261</v>
      </c>
      <c r="I1058" s="563"/>
      <c r="J1058" s="564"/>
      <c r="K1058" s="562" t="s">
        <v>262</v>
      </c>
      <c r="L1058" s="563"/>
      <c r="M1058" s="563"/>
      <c r="N1058" s="564"/>
      <c r="O1058" s="594" t="s">
        <v>280</v>
      </c>
      <c r="P1058" s="619"/>
      <c r="Q1058"/>
      <c r="R1058"/>
      <c r="S1058"/>
      <c r="T1058"/>
    </row>
    <row r="1059" spans="2:20" ht="51.5" customHeight="1" x14ac:dyDescent="0.35">
      <c r="B1059" s="647"/>
      <c r="C1059" s="815"/>
      <c r="D1059" s="595"/>
      <c r="E1059" s="595"/>
      <c r="F1059" s="594" t="s">
        <v>281</v>
      </c>
      <c r="G1059" s="594" t="s">
        <v>282</v>
      </c>
      <c r="H1059" s="594" t="s">
        <v>499</v>
      </c>
      <c r="I1059" s="594" t="s">
        <v>265</v>
      </c>
      <c r="J1059" s="618" t="s">
        <v>275</v>
      </c>
      <c r="K1059" s="594" t="s">
        <v>283</v>
      </c>
      <c r="L1059" s="594" t="s">
        <v>267</v>
      </c>
      <c r="M1059" s="592" t="s">
        <v>485</v>
      </c>
      <c r="N1059" s="344" t="s">
        <v>487</v>
      </c>
      <c r="O1059" s="595"/>
      <c r="P1059" s="619"/>
      <c r="Q1059"/>
      <c r="R1059"/>
      <c r="S1059"/>
      <c r="T1059"/>
    </row>
    <row r="1060" spans="2:20" ht="62.5" customHeight="1" x14ac:dyDescent="0.35">
      <c r="B1060" s="647"/>
      <c r="C1060" s="815"/>
      <c r="D1060" s="596"/>
      <c r="E1060" s="596"/>
      <c r="F1060" s="596"/>
      <c r="G1060" s="596"/>
      <c r="H1060" s="596"/>
      <c r="I1060" s="596"/>
      <c r="J1060" s="620"/>
      <c r="K1060" s="596"/>
      <c r="L1060" s="596"/>
      <c r="M1060" s="593"/>
      <c r="N1060" s="344" t="s">
        <v>488</v>
      </c>
      <c r="O1060" s="596"/>
      <c r="P1060" s="620"/>
      <c r="Q1060"/>
      <c r="R1060"/>
      <c r="S1060"/>
      <c r="T1060"/>
    </row>
    <row r="1061" spans="2:20" ht="15.5" x14ac:dyDescent="0.35">
      <c r="B1061" s="648"/>
      <c r="C1061" s="816"/>
      <c r="D1061" s="84">
        <f>U1023+1</f>
        <v>19</v>
      </c>
      <c r="E1061" s="84">
        <f>D1061+1</f>
        <v>20</v>
      </c>
      <c r="F1061" s="84">
        <f t="shared" ref="F1061:L1061" si="84">E1061+1</f>
        <v>21</v>
      </c>
      <c r="G1061" s="84">
        <f>F1061+1</f>
        <v>22</v>
      </c>
      <c r="H1061" s="84">
        <f t="shared" si="84"/>
        <v>23</v>
      </c>
      <c r="I1061" s="84">
        <f t="shared" si="84"/>
        <v>24</v>
      </c>
      <c r="J1061" s="84">
        <f t="shared" si="84"/>
        <v>25</v>
      </c>
      <c r="K1061" s="84">
        <f t="shared" si="84"/>
        <v>26</v>
      </c>
      <c r="L1061" s="84">
        <f t="shared" si="84"/>
        <v>27</v>
      </c>
      <c r="M1061" s="84">
        <f t="shared" ref="M1061" si="85">L1061+1</f>
        <v>28</v>
      </c>
      <c r="N1061" s="84">
        <f>M1061+1</f>
        <v>29</v>
      </c>
      <c r="O1061" s="84">
        <f t="shared" ref="O1061" si="86">N1061+1</f>
        <v>30</v>
      </c>
      <c r="P1061" s="84">
        <f t="shared" ref="P1061" si="87">O1061+1</f>
        <v>31</v>
      </c>
      <c r="Q1061"/>
      <c r="R1061"/>
      <c r="S1061"/>
      <c r="T1061"/>
    </row>
    <row r="1062" spans="2:20" ht="15.5" x14ac:dyDescent="0.35">
      <c r="B1062" s="535" t="s">
        <v>649</v>
      </c>
      <c r="C1062" s="483">
        <f t="shared" ref="C1062:C1090" si="88">C1024</f>
        <v>284</v>
      </c>
      <c r="D1062" s="125"/>
      <c r="E1062" s="125"/>
      <c r="F1062" s="125"/>
      <c r="G1062" s="125"/>
      <c r="H1062" s="125"/>
      <c r="I1062" s="125"/>
      <c r="J1062" s="125"/>
      <c r="K1062" s="125"/>
      <c r="L1062" s="125"/>
      <c r="M1062" s="125"/>
      <c r="N1062" s="41"/>
      <c r="O1062" s="125"/>
      <c r="P1062" s="125"/>
      <c r="Q1062"/>
      <c r="R1062"/>
      <c r="S1062"/>
      <c r="T1062"/>
    </row>
    <row r="1063" spans="2:20" ht="15.5" x14ac:dyDescent="0.35">
      <c r="B1063" s="105" t="s">
        <v>246</v>
      </c>
      <c r="C1063" s="361">
        <f t="shared" si="88"/>
        <v>285</v>
      </c>
      <c r="D1063" s="57"/>
      <c r="E1063" s="57"/>
      <c r="F1063" s="57"/>
      <c r="G1063" s="102"/>
      <c r="H1063" s="57"/>
      <c r="I1063" s="102"/>
      <c r="J1063" s="102"/>
      <c r="K1063" s="57"/>
      <c r="L1063" s="102"/>
      <c r="M1063" s="103"/>
      <c r="N1063" s="41"/>
      <c r="O1063" s="107"/>
      <c r="P1063" s="57"/>
      <c r="Q1063"/>
      <c r="R1063"/>
      <c r="S1063"/>
      <c r="T1063"/>
    </row>
    <row r="1064" spans="2:20" ht="15.5" x14ac:dyDescent="0.35">
      <c r="B1064" s="105" t="s">
        <v>247</v>
      </c>
      <c r="C1064" s="361">
        <f t="shared" si="88"/>
        <v>286</v>
      </c>
      <c r="D1064" s="57"/>
      <c r="E1064" s="57"/>
      <c r="F1064" s="57"/>
      <c r="G1064" s="102"/>
      <c r="H1064" s="57"/>
      <c r="I1064" s="102"/>
      <c r="J1064" s="102"/>
      <c r="K1064" s="57"/>
      <c r="L1064" s="102"/>
      <c r="M1064" s="103"/>
      <c r="N1064" s="41"/>
      <c r="O1064" s="107"/>
      <c r="P1064" s="57"/>
      <c r="Q1064"/>
      <c r="R1064"/>
      <c r="S1064"/>
      <c r="T1064"/>
    </row>
    <row r="1065" spans="2:20" ht="15.5" x14ac:dyDescent="0.35">
      <c r="B1065" s="105" t="s">
        <v>248</v>
      </c>
      <c r="C1065" s="361">
        <f t="shared" si="88"/>
        <v>287</v>
      </c>
      <c r="D1065" s="57"/>
      <c r="E1065" s="57"/>
      <c r="F1065" s="57"/>
      <c r="G1065" s="102"/>
      <c r="H1065" s="57"/>
      <c r="I1065" s="102"/>
      <c r="J1065" s="102"/>
      <c r="K1065" s="57"/>
      <c r="L1065" s="102"/>
      <c r="M1065" s="103"/>
      <c r="N1065" s="41"/>
      <c r="O1065" s="107"/>
      <c r="P1065" s="57"/>
      <c r="Q1065"/>
      <c r="R1065"/>
      <c r="S1065"/>
      <c r="T1065"/>
    </row>
    <row r="1066" spans="2:20" ht="15.5" x14ac:dyDescent="0.35">
      <c r="B1066" s="105" t="s">
        <v>249</v>
      </c>
      <c r="C1066" s="361">
        <f t="shared" si="88"/>
        <v>288</v>
      </c>
      <c r="D1066" s="57"/>
      <c r="E1066" s="57"/>
      <c r="F1066" s="57"/>
      <c r="G1066" s="102"/>
      <c r="H1066" s="57"/>
      <c r="I1066" s="102"/>
      <c r="J1066" s="102"/>
      <c r="K1066" s="57"/>
      <c r="L1066" s="102"/>
      <c r="M1066" s="103"/>
      <c r="N1066" s="41"/>
      <c r="O1066" s="107"/>
      <c r="P1066" s="57"/>
      <c r="Q1066"/>
      <c r="R1066"/>
      <c r="S1066"/>
      <c r="T1066"/>
    </row>
    <row r="1067" spans="2:20" ht="15.5" x14ac:dyDescent="0.35">
      <c r="B1067" s="105" t="s">
        <v>250</v>
      </c>
      <c r="C1067" s="361">
        <f t="shared" si="88"/>
        <v>289</v>
      </c>
      <c r="D1067" s="57"/>
      <c r="E1067" s="57"/>
      <c r="F1067" s="57"/>
      <c r="G1067" s="102"/>
      <c r="H1067" s="57"/>
      <c r="I1067" s="102"/>
      <c r="J1067" s="102"/>
      <c r="K1067" s="57"/>
      <c r="L1067" s="102"/>
      <c r="M1067" s="103"/>
      <c r="N1067" s="41"/>
      <c r="O1067" s="107"/>
      <c r="P1067" s="57"/>
      <c r="Q1067"/>
      <c r="R1067"/>
      <c r="S1067"/>
      <c r="T1067"/>
    </row>
    <row r="1068" spans="2:20" ht="15.5" x14ac:dyDescent="0.35">
      <c r="B1068" s="105" t="s">
        <v>251</v>
      </c>
      <c r="C1068" s="361">
        <f t="shared" si="88"/>
        <v>290</v>
      </c>
      <c r="D1068" s="57"/>
      <c r="E1068" s="57"/>
      <c r="F1068" s="57"/>
      <c r="G1068" s="102"/>
      <c r="H1068" s="57"/>
      <c r="I1068" s="102"/>
      <c r="J1068" s="102"/>
      <c r="K1068" s="57"/>
      <c r="L1068" s="102"/>
      <c r="M1068" s="103"/>
      <c r="N1068" s="41"/>
      <c r="O1068" s="107"/>
      <c r="P1068" s="57"/>
      <c r="Q1068"/>
      <c r="R1068"/>
      <c r="S1068"/>
      <c r="T1068"/>
    </row>
    <row r="1069" spans="2:20" ht="15.5" x14ac:dyDescent="0.35">
      <c r="B1069" s="105" t="s">
        <v>252</v>
      </c>
      <c r="C1069" s="361">
        <f t="shared" si="88"/>
        <v>291</v>
      </c>
      <c r="D1069" s="57"/>
      <c r="E1069" s="57"/>
      <c r="F1069" s="57"/>
      <c r="G1069" s="102"/>
      <c r="H1069" s="57"/>
      <c r="I1069" s="102"/>
      <c r="J1069" s="102"/>
      <c r="K1069" s="57"/>
      <c r="L1069" s="102"/>
      <c r="M1069" s="103"/>
      <c r="N1069" s="41"/>
      <c r="O1069" s="107"/>
      <c r="P1069" s="57"/>
      <c r="Q1069"/>
      <c r="R1069"/>
      <c r="S1069"/>
      <c r="T1069"/>
    </row>
    <row r="1070" spans="2:20" ht="15.5" x14ac:dyDescent="0.35">
      <c r="B1070" s="105" t="s">
        <v>253</v>
      </c>
      <c r="C1070" s="361">
        <f t="shared" si="88"/>
        <v>292</v>
      </c>
      <c r="D1070" s="57"/>
      <c r="E1070" s="57"/>
      <c r="F1070" s="57"/>
      <c r="G1070" s="102"/>
      <c r="H1070" s="57"/>
      <c r="I1070" s="102"/>
      <c r="J1070" s="102"/>
      <c r="K1070" s="57"/>
      <c r="L1070" s="102"/>
      <c r="M1070" s="103"/>
      <c r="N1070" s="41"/>
      <c r="O1070" s="107"/>
      <c r="P1070" s="57"/>
      <c r="Q1070"/>
      <c r="R1070"/>
      <c r="S1070"/>
      <c r="T1070"/>
    </row>
    <row r="1071" spans="2:20" ht="15.5" x14ac:dyDescent="0.35">
      <c r="B1071" s="105" t="s">
        <v>254</v>
      </c>
      <c r="C1071" s="361">
        <f t="shared" si="88"/>
        <v>293</v>
      </c>
      <c r="D1071" s="57"/>
      <c r="E1071" s="57"/>
      <c r="F1071" s="57"/>
      <c r="G1071" s="102"/>
      <c r="H1071" s="57"/>
      <c r="I1071" s="102"/>
      <c r="J1071" s="102"/>
      <c r="K1071" s="57"/>
      <c r="L1071" s="102"/>
      <c r="M1071" s="103"/>
      <c r="N1071" s="41"/>
      <c r="O1071" s="107"/>
      <c r="P1071" s="57"/>
      <c r="Q1071"/>
      <c r="R1071"/>
      <c r="S1071"/>
      <c r="T1071"/>
    </row>
    <row r="1072" spans="2:20" ht="15.5" x14ac:dyDescent="0.35">
      <c r="B1072" s="105" t="s">
        <v>255</v>
      </c>
      <c r="C1072" s="361">
        <f t="shared" si="88"/>
        <v>294</v>
      </c>
      <c r="D1072" s="57"/>
      <c r="E1072" s="57"/>
      <c r="F1072" s="57"/>
      <c r="G1072" s="102"/>
      <c r="H1072" s="57"/>
      <c r="I1072" s="102"/>
      <c r="J1072" s="102"/>
      <c r="K1072" s="57"/>
      <c r="L1072" s="102"/>
      <c r="M1072" s="103"/>
      <c r="N1072" s="41"/>
      <c r="O1072" s="107"/>
      <c r="P1072" s="57"/>
      <c r="Q1072"/>
      <c r="R1072"/>
      <c r="S1072"/>
      <c r="T1072"/>
    </row>
    <row r="1073" spans="2:20" ht="15.5" x14ac:dyDescent="0.35">
      <c r="B1073" s="106">
        <v>10</v>
      </c>
      <c r="C1073" s="361">
        <f t="shared" si="88"/>
        <v>295</v>
      </c>
      <c r="D1073" s="57"/>
      <c r="E1073" s="57"/>
      <c r="F1073" s="57"/>
      <c r="G1073" s="102"/>
      <c r="H1073" s="57"/>
      <c r="I1073" s="102"/>
      <c r="J1073" s="102"/>
      <c r="K1073" s="57"/>
      <c r="L1073" s="102"/>
      <c r="M1073" s="103"/>
      <c r="N1073" s="41"/>
      <c r="O1073" s="107"/>
      <c r="P1073" s="57"/>
      <c r="Q1073"/>
      <c r="R1073"/>
      <c r="S1073"/>
      <c r="T1073"/>
    </row>
    <row r="1074" spans="2:20" ht="15.5" x14ac:dyDescent="0.35">
      <c r="B1074" s="106">
        <v>11</v>
      </c>
      <c r="C1074" s="361">
        <f t="shared" si="88"/>
        <v>296</v>
      </c>
      <c r="D1074" s="57"/>
      <c r="E1074" s="57"/>
      <c r="F1074" s="57"/>
      <c r="G1074" s="102"/>
      <c r="H1074" s="57"/>
      <c r="I1074" s="102"/>
      <c r="J1074" s="102"/>
      <c r="K1074" s="57"/>
      <c r="L1074" s="102"/>
      <c r="M1074" s="103"/>
      <c r="N1074" s="41"/>
      <c r="O1074" s="107"/>
      <c r="P1074" s="57"/>
      <c r="Q1074"/>
      <c r="R1074"/>
      <c r="S1074"/>
      <c r="T1074"/>
    </row>
    <row r="1075" spans="2:20" ht="15.5" x14ac:dyDescent="0.35">
      <c r="B1075" s="106">
        <v>12</v>
      </c>
      <c r="C1075" s="361">
        <f t="shared" si="88"/>
        <v>297</v>
      </c>
      <c r="D1075" s="57"/>
      <c r="E1075" s="57"/>
      <c r="F1075" s="57"/>
      <c r="G1075" s="102"/>
      <c r="H1075" s="57"/>
      <c r="I1075" s="102"/>
      <c r="J1075" s="102"/>
      <c r="K1075" s="57"/>
      <c r="L1075" s="102"/>
      <c r="M1075" s="103"/>
      <c r="N1075" s="41"/>
      <c r="O1075" s="107"/>
      <c r="P1075" s="57"/>
      <c r="Q1075"/>
      <c r="R1075"/>
      <c r="S1075"/>
      <c r="T1075"/>
    </row>
    <row r="1076" spans="2:20" ht="15.5" x14ac:dyDescent="0.35">
      <c r="B1076" s="106">
        <v>13</v>
      </c>
      <c r="C1076" s="361">
        <f t="shared" si="88"/>
        <v>298</v>
      </c>
      <c r="D1076" s="57"/>
      <c r="E1076" s="57"/>
      <c r="F1076" s="57"/>
      <c r="G1076" s="102"/>
      <c r="H1076" s="57"/>
      <c r="I1076" s="102"/>
      <c r="J1076" s="102"/>
      <c r="K1076" s="57"/>
      <c r="L1076" s="102"/>
      <c r="M1076" s="103"/>
      <c r="N1076" s="41"/>
      <c r="O1076" s="107"/>
      <c r="P1076" s="57"/>
      <c r="Q1076"/>
      <c r="R1076"/>
      <c r="S1076"/>
      <c r="T1076"/>
    </row>
    <row r="1077" spans="2:20" ht="15.5" x14ac:dyDescent="0.35">
      <c r="B1077" s="106">
        <v>14</v>
      </c>
      <c r="C1077" s="361">
        <f t="shared" si="88"/>
        <v>299</v>
      </c>
      <c r="D1077" s="57"/>
      <c r="E1077" s="57"/>
      <c r="F1077" s="57"/>
      <c r="G1077" s="102"/>
      <c r="H1077" s="57"/>
      <c r="I1077" s="102"/>
      <c r="J1077" s="102"/>
      <c r="K1077" s="57"/>
      <c r="L1077" s="102"/>
      <c r="M1077" s="103"/>
      <c r="N1077" s="41"/>
      <c r="O1077" s="107"/>
      <c r="P1077" s="57"/>
      <c r="Q1077"/>
      <c r="R1077"/>
      <c r="S1077"/>
      <c r="T1077"/>
    </row>
    <row r="1078" spans="2:20" ht="15.5" x14ac:dyDescent="0.35">
      <c r="B1078" s="106">
        <v>15</v>
      </c>
      <c r="C1078" s="361">
        <f t="shared" si="88"/>
        <v>300</v>
      </c>
      <c r="D1078" s="57"/>
      <c r="E1078" s="57"/>
      <c r="F1078" s="57"/>
      <c r="G1078" s="102"/>
      <c r="H1078" s="57"/>
      <c r="I1078" s="102"/>
      <c r="J1078" s="102"/>
      <c r="K1078" s="57"/>
      <c r="L1078" s="102"/>
      <c r="M1078" s="103"/>
      <c r="N1078" s="41"/>
      <c r="O1078" s="107"/>
      <c r="P1078" s="57"/>
      <c r="Q1078"/>
      <c r="R1078"/>
      <c r="S1078"/>
      <c r="T1078"/>
    </row>
    <row r="1079" spans="2:20" ht="15.5" x14ac:dyDescent="0.35">
      <c r="B1079" s="106">
        <v>16</v>
      </c>
      <c r="C1079" s="361">
        <f t="shared" si="88"/>
        <v>301</v>
      </c>
      <c r="D1079" s="57"/>
      <c r="E1079" s="57"/>
      <c r="F1079" s="57"/>
      <c r="G1079" s="102"/>
      <c r="H1079" s="57"/>
      <c r="I1079" s="102"/>
      <c r="J1079" s="102"/>
      <c r="K1079" s="57"/>
      <c r="L1079" s="102"/>
      <c r="M1079" s="103"/>
      <c r="N1079" s="41"/>
      <c r="O1079" s="107"/>
      <c r="P1079" s="57"/>
      <c r="Q1079"/>
      <c r="R1079"/>
      <c r="S1079"/>
      <c r="T1079"/>
    </row>
    <row r="1080" spans="2:20" ht="15.5" x14ac:dyDescent="0.35">
      <c r="B1080" s="106">
        <v>17</v>
      </c>
      <c r="C1080" s="361">
        <f t="shared" si="88"/>
        <v>302</v>
      </c>
      <c r="D1080" s="57"/>
      <c r="E1080" s="57"/>
      <c r="F1080" s="57"/>
      <c r="G1080" s="102"/>
      <c r="H1080" s="57"/>
      <c r="I1080" s="102"/>
      <c r="J1080" s="102"/>
      <c r="K1080" s="57"/>
      <c r="L1080" s="102"/>
      <c r="M1080" s="103"/>
      <c r="N1080" s="41"/>
      <c r="O1080" s="107"/>
      <c r="P1080" s="57"/>
      <c r="Q1080"/>
      <c r="R1080"/>
      <c r="S1080"/>
      <c r="T1080"/>
    </row>
    <row r="1081" spans="2:20" ht="15.5" x14ac:dyDescent="0.35">
      <c r="B1081" s="106">
        <v>18</v>
      </c>
      <c r="C1081" s="361">
        <f t="shared" si="88"/>
        <v>303</v>
      </c>
      <c r="D1081" s="57"/>
      <c r="E1081" s="57"/>
      <c r="F1081" s="57"/>
      <c r="G1081" s="102"/>
      <c r="H1081" s="57"/>
      <c r="I1081" s="102"/>
      <c r="J1081" s="102"/>
      <c r="K1081" s="57"/>
      <c r="L1081" s="102"/>
      <c r="M1081" s="103"/>
      <c r="N1081" s="41"/>
      <c r="O1081" s="107"/>
      <c r="P1081" s="57"/>
      <c r="Q1081"/>
      <c r="R1081"/>
      <c r="S1081"/>
      <c r="T1081"/>
    </row>
    <row r="1082" spans="2:20" ht="15.5" x14ac:dyDescent="0.35">
      <c r="B1082" s="106">
        <v>19</v>
      </c>
      <c r="C1082" s="361">
        <f t="shared" si="88"/>
        <v>304</v>
      </c>
      <c r="D1082" s="57"/>
      <c r="E1082" s="57"/>
      <c r="F1082" s="57"/>
      <c r="G1082" s="102"/>
      <c r="H1082" s="57"/>
      <c r="I1082" s="102"/>
      <c r="J1082" s="102"/>
      <c r="K1082" s="57"/>
      <c r="L1082" s="102"/>
      <c r="M1082" s="103"/>
      <c r="N1082" s="41"/>
      <c r="O1082" s="107"/>
      <c r="P1082" s="57"/>
      <c r="Q1082"/>
      <c r="R1082"/>
      <c r="S1082"/>
      <c r="T1082"/>
    </row>
    <row r="1083" spans="2:20" ht="15.5" x14ac:dyDescent="0.35">
      <c r="B1083" s="106">
        <v>20</v>
      </c>
      <c r="C1083" s="361">
        <f t="shared" si="88"/>
        <v>305</v>
      </c>
      <c r="D1083" s="57"/>
      <c r="E1083" s="57"/>
      <c r="F1083" s="57"/>
      <c r="G1083" s="102"/>
      <c r="H1083" s="57"/>
      <c r="I1083" s="102"/>
      <c r="J1083" s="102"/>
      <c r="K1083" s="57"/>
      <c r="L1083" s="102"/>
      <c r="M1083" s="103"/>
      <c r="N1083" s="41"/>
      <c r="O1083" s="107"/>
      <c r="P1083" s="57"/>
      <c r="Q1083"/>
      <c r="R1083"/>
      <c r="S1083"/>
      <c r="T1083"/>
    </row>
    <row r="1084" spans="2:20" ht="15.5" x14ac:dyDescent="0.35">
      <c r="B1084" s="106">
        <v>21</v>
      </c>
      <c r="C1084" s="361">
        <f t="shared" si="88"/>
        <v>306</v>
      </c>
      <c r="D1084" s="57"/>
      <c r="E1084" s="57"/>
      <c r="F1084" s="57"/>
      <c r="G1084" s="102"/>
      <c r="H1084" s="57"/>
      <c r="I1084" s="102"/>
      <c r="J1084" s="102"/>
      <c r="K1084" s="57"/>
      <c r="L1084" s="102"/>
      <c r="M1084" s="103"/>
      <c r="N1084" s="41"/>
      <c r="O1084" s="107"/>
      <c r="P1084" s="57"/>
      <c r="Q1084"/>
      <c r="R1084"/>
      <c r="S1084"/>
      <c r="T1084"/>
    </row>
    <row r="1085" spans="2:20" ht="15.5" x14ac:dyDescent="0.35">
      <c r="B1085" s="106">
        <v>22</v>
      </c>
      <c r="C1085" s="361">
        <f t="shared" si="88"/>
        <v>307</v>
      </c>
      <c r="D1085" s="57"/>
      <c r="E1085" s="57"/>
      <c r="F1085" s="57"/>
      <c r="G1085" s="102"/>
      <c r="H1085" s="57"/>
      <c r="I1085" s="102"/>
      <c r="J1085" s="102"/>
      <c r="K1085" s="57"/>
      <c r="L1085" s="102"/>
      <c r="M1085" s="103"/>
      <c r="N1085" s="41"/>
      <c r="O1085" s="107"/>
      <c r="P1085" s="57"/>
      <c r="Q1085"/>
      <c r="R1085"/>
      <c r="S1085"/>
      <c r="T1085"/>
    </row>
    <row r="1086" spans="2:20" ht="15.5" x14ac:dyDescent="0.35">
      <c r="B1086" s="106">
        <v>23</v>
      </c>
      <c r="C1086" s="361">
        <f t="shared" si="88"/>
        <v>308</v>
      </c>
      <c r="D1086" s="57"/>
      <c r="E1086" s="57"/>
      <c r="F1086" s="57"/>
      <c r="G1086" s="102"/>
      <c r="H1086" s="57"/>
      <c r="I1086" s="102"/>
      <c r="J1086" s="102"/>
      <c r="K1086" s="57"/>
      <c r="L1086" s="102"/>
      <c r="M1086" s="103"/>
      <c r="N1086" s="41"/>
      <c r="O1086" s="107"/>
      <c r="P1086" s="57"/>
      <c r="Q1086"/>
      <c r="R1086"/>
      <c r="S1086"/>
      <c r="T1086"/>
    </row>
    <row r="1087" spans="2:20" ht="15.5" x14ac:dyDescent="0.35">
      <c r="B1087" s="106">
        <v>24</v>
      </c>
      <c r="C1087" s="361">
        <f t="shared" si="88"/>
        <v>309</v>
      </c>
      <c r="D1087" s="57"/>
      <c r="E1087" s="57"/>
      <c r="F1087" s="57"/>
      <c r="G1087" s="102"/>
      <c r="H1087" s="57"/>
      <c r="I1087" s="102"/>
      <c r="J1087" s="102"/>
      <c r="K1087" s="57"/>
      <c r="L1087" s="102"/>
      <c r="M1087" s="103"/>
      <c r="N1087" s="41"/>
      <c r="O1087" s="107"/>
      <c r="P1087" s="57"/>
      <c r="Q1087"/>
      <c r="R1087"/>
      <c r="S1087"/>
      <c r="T1087"/>
    </row>
    <row r="1088" spans="2:20" ht="15.5" x14ac:dyDescent="0.35">
      <c r="B1088" s="106">
        <v>25</v>
      </c>
      <c r="C1088" s="361">
        <f t="shared" si="88"/>
        <v>310</v>
      </c>
      <c r="D1088" s="57"/>
      <c r="E1088" s="57"/>
      <c r="F1088" s="57"/>
      <c r="G1088" s="102"/>
      <c r="H1088" s="57"/>
      <c r="I1088" s="102"/>
      <c r="J1088" s="102"/>
      <c r="K1088" s="57"/>
      <c r="L1088" s="102"/>
      <c r="M1088" s="103"/>
      <c r="N1088" s="41"/>
      <c r="O1088" s="107"/>
      <c r="P1088" s="57"/>
      <c r="Q1088"/>
      <c r="R1088"/>
      <c r="S1088"/>
      <c r="T1088"/>
    </row>
    <row r="1089" spans="2:24" ht="16.5" x14ac:dyDescent="0.35">
      <c r="B1089" s="491" t="s">
        <v>497</v>
      </c>
      <c r="C1089" s="361">
        <f t="shared" si="88"/>
        <v>311</v>
      </c>
      <c r="D1089" s="125"/>
      <c r="E1089" s="125"/>
      <c r="F1089" s="125"/>
      <c r="G1089" s="125"/>
      <c r="H1089" s="125"/>
      <c r="I1089" s="125"/>
      <c r="J1089" s="125"/>
      <c r="K1089" s="125"/>
      <c r="L1089" s="125"/>
      <c r="M1089" s="125"/>
      <c r="N1089" s="41"/>
      <c r="O1089" s="125"/>
      <c r="P1089" s="125"/>
      <c r="Q1089"/>
      <c r="R1089"/>
      <c r="S1089"/>
      <c r="T1089"/>
    </row>
    <row r="1090" spans="2:24" ht="15.5" x14ac:dyDescent="0.35">
      <c r="B1090" s="532" t="s">
        <v>650</v>
      </c>
      <c r="C1090" s="362">
        <f t="shared" si="88"/>
        <v>312</v>
      </c>
      <c r="D1090" s="125"/>
      <c r="E1090" s="125"/>
      <c r="F1090" s="125"/>
      <c r="G1090" s="125"/>
      <c r="H1090" s="125"/>
      <c r="I1090" s="125"/>
      <c r="J1090" s="125"/>
      <c r="K1090" s="125"/>
      <c r="L1090" s="125"/>
      <c r="M1090" s="125"/>
      <c r="N1090" s="41"/>
      <c r="O1090" s="125"/>
      <c r="P1090" s="125"/>
      <c r="Q1090"/>
      <c r="R1090"/>
      <c r="S1090"/>
      <c r="T1090"/>
    </row>
    <row r="1091" spans="2:24" ht="14" customHeight="1" x14ac:dyDescent="0.35">
      <c r="B1091" s="151" t="s">
        <v>284</v>
      </c>
      <c r="C1091" s="150"/>
      <c r="D1091" s="150"/>
      <c r="E1091" s="150"/>
      <c r="F1091" s="150"/>
      <c r="G1091" s="150"/>
      <c r="H1091"/>
      <c r="I1091"/>
      <c r="J1091"/>
      <c r="K1091"/>
      <c r="L1091"/>
      <c r="M1091"/>
      <c r="N1091"/>
      <c r="O1091"/>
      <c r="P1091"/>
      <c r="Q1091"/>
      <c r="R1091"/>
      <c r="S1091"/>
      <c r="T1091"/>
    </row>
    <row r="1092" spans="2:24" ht="15.5" x14ac:dyDescent="0.35">
      <c r="B1092" s="817" t="s">
        <v>501</v>
      </c>
      <c r="C1092" s="817"/>
      <c r="D1092" s="817"/>
      <c r="E1092" s="817"/>
      <c r="F1092" s="817"/>
      <c r="G1092" s="817"/>
      <c r="H1092"/>
      <c r="I1092"/>
      <c r="J1092"/>
      <c r="K1092"/>
      <c r="L1092"/>
      <c r="M1092"/>
      <c r="N1092"/>
      <c r="O1092"/>
      <c r="P1092"/>
      <c r="Q1092"/>
      <c r="R1092"/>
      <c r="S1092"/>
      <c r="T1092"/>
      <c r="U1092"/>
      <c r="V1092"/>
      <c r="W1092"/>
      <c r="X1092"/>
    </row>
    <row r="1093" spans="2:24" ht="15.5" x14ac:dyDescent="0.35">
      <c r="B1093" s="152"/>
      <c r="C1093" s="152"/>
      <c r="D1093" s="152"/>
      <c r="E1093" s="152"/>
      <c r="F1093" s="152"/>
      <c r="G1093" s="152"/>
      <c r="H1093"/>
      <c r="I1093"/>
      <c r="J1093"/>
      <c r="K1093"/>
      <c r="L1093"/>
      <c r="M1093"/>
      <c r="N1093"/>
      <c r="O1093"/>
      <c r="P1093"/>
      <c r="Q1093"/>
      <c r="R1093"/>
      <c r="S1093"/>
      <c r="T1093"/>
      <c r="U1093"/>
      <c r="V1093"/>
      <c r="W1093"/>
      <c r="X1093"/>
    </row>
    <row r="1094" spans="2:24" ht="15.5" x14ac:dyDescent="0.35">
      <c r="B1094" s="108"/>
      <c r="C1094" s="108"/>
      <c r="D1094" s="108"/>
      <c r="E1094" s="108"/>
      <c r="F1094" s="108"/>
      <c r="G1094" s="108"/>
      <c r="H1094"/>
      <c r="I1094"/>
      <c r="J1094"/>
      <c r="K1094"/>
      <c r="L1094"/>
      <c r="M1094"/>
      <c r="N1094"/>
      <c r="O1094"/>
      <c r="P1094"/>
      <c r="Q1094"/>
      <c r="R1094"/>
      <c r="S1094"/>
      <c r="T1094"/>
      <c r="U1094"/>
      <c r="V1094"/>
      <c r="W1094"/>
      <c r="X1094"/>
    </row>
    <row r="1095" spans="2:24" ht="15.5" x14ac:dyDescent="0.35">
      <c r="B1095" s="541" t="s">
        <v>659</v>
      </c>
      <c r="C1095" s="76"/>
      <c r="D1095" s="76"/>
      <c r="E1095" s="76"/>
      <c r="F1095" s="76"/>
      <c r="G1095" s="76"/>
      <c r="H1095"/>
      <c r="I1095"/>
      <c r="J1095"/>
      <c r="K1095"/>
      <c r="L1095"/>
      <c r="M1095"/>
      <c r="N1095"/>
      <c r="O1095"/>
      <c r="P1095"/>
      <c r="Q1095"/>
      <c r="R1095"/>
      <c r="S1095"/>
      <c r="T1095"/>
      <c r="U1095"/>
      <c r="V1095"/>
      <c r="W1095"/>
      <c r="X1095"/>
    </row>
    <row r="1096" spans="2:24" ht="15.5" customHeight="1" x14ac:dyDescent="0.35">
      <c r="B1096" s="630" t="s">
        <v>285</v>
      </c>
      <c r="C1096" s="632" t="s">
        <v>19</v>
      </c>
      <c r="D1096" s="798" t="s">
        <v>236</v>
      </c>
      <c r="E1096" s="800"/>
      <c r="F1096" s="562" t="s">
        <v>237</v>
      </c>
      <c r="G1096" s="563"/>
      <c r="H1096" s="563"/>
      <c r="I1096" s="563"/>
      <c r="J1096" s="563"/>
      <c r="K1096" s="563"/>
      <c r="L1096" s="563"/>
      <c r="M1096" s="563"/>
      <c r="N1096" s="563"/>
      <c r="O1096" s="563"/>
      <c r="P1096" s="563"/>
      <c r="Q1096" s="563"/>
      <c r="R1096" s="563"/>
      <c r="S1096" s="563"/>
      <c r="T1096" s="563"/>
      <c r="U1096" s="564"/>
      <c r="V1096"/>
    </row>
    <row r="1097" spans="2:24" ht="14" customHeight="1" x14ac:dyDescent="0.35">
      <c r="B1097" s="631"/>
      <c r="C1097" s="633"/>
      <c r="D1097" s="807"/>
      <c r="E1097" s="808"/>
      <c r="F1097" s="562" t="s">
        <v>302</v>
      </c>
      <c r="G1097" s="563"/>
      <c r="H1097" s="563"/>
      <c r="I1097" s="563"/>
      <c r="J1097" s="563"/>
      <c r="K1097" s="563"/>
      <c r="L1097" s="563"/>
      <c r="M1097" s="563"/>
      <c r="N1097" s="563"/>
      <c r="O1097" s="563"/>
      <c r="P1097" s="564"/>
      <c r="Q1097" s="594" t="s">
        <v>303</v>
      </c>
      <c r="R1097" s="594" t="s">
        <v>304</v>
      </c>
      <c r="S1097" s="594" t="s">
        <v>305</v>
      </c>
      <c r="T1097" s="594" t="s">
        <v>306</v>
      </c>
      <c r="U1097" s="594" t="s">
        <v>307</v>
      </c>
      <c r="V1097"/>
    </row>
    <row r="1098" spans="2:24" ht="14" customHeight="1" x14ac:dyDescent="0.35">
      <c r="B1098" s="631"/>
      <c r="C1098" s="633"/>
      <c r="D1098" s="594" t="s">
        <v>238</v>
      </c>
      <c r="E1098" s="594" t="s">
        <v>239</v>
      </c>
      <c r="F1098" s="840" t="s">
        <v>502</v>
      </c>
      <c r="G1098" s="595" t="s">
        <v>240</v>
      </c>
      <c r="H1098" s="616" t="s">
        <v>399</v>
      </c>
      <c r="I1098" s="621" t="s">
        <v>241</v>
      </c>
      <c r="J1098" s="622"/>
      <c r="K1098" s="622"/>
      <c r="L1098" s="622"/>
      <c r="M1098" s="622"/>
      <c r="N1098" s="623"/>
      <c r="O1098" s="594" t="s">
        <v>31</v>
      </c>
      <c r="P1098" s="594" t="s">
        <v>242</v>
      </c>
      <c r="Q1098" s="595"/>
      <c r="R1098" s="595"/>
      <c r="S1098" s="595"/>
      <c r="T1098" s="595"/>
      <c r="U1098" s="595"/>
      <c r="V1098"/>
    </row>
    <row r="1099" spans="2:24" ht="57.5" customHeight="1" x14ac:dyDescent="0.35">
      <c r="B1099" s="631"/>
      <c r="C1099" s="633"/>
      <c r="D1099" s="596"/>
      <c r="E1099" s="596"/>
      <c r="F1099" s="841"/>
      <c r="G1099" s="596"/>
      <c r="H1099" s="617"/>
      <c r="I1099" s="340" t="s">
        <v>480</v>
      </c>
      <c r="J1099" s="341" t="s">
        <v>481</v>
      </c>
      <c r="K1099" s="340" t="s">
        <v>482</v>
      </c>
      <c r="L1099" s="343" t="s">
        <v>244</v>
      </c>
      <c r="M1099" s="340" t="s">
        <v>483</v>
      </c>
      <c r="N1099" s="343" t="s">
        <v>245</v>
      </c>
      <c r="O1099" s="596"/>
      <c r="P1099" s="596"/>
      <c r="Q1099" s="596"/>
      <c r="R1099" s="596"/>
      <c r="S1099" s="596"/>
      <c r="T1099" s="596"/>
      <c r="U1099" s="596"/>
      <c r="V1099"/>
    </row>
    <row r="1100" spans="2:24" ht="15.5" x14ac:dyDescent="0.35">
      <c r="B1100" s="631"/>
      <c r="C1100" s="634"/>
      <c r="D1100" s="83">
        <v>1</v>
      </c>
      <c r="E1100" s="83">
        <v>2</v>
      </c>
      <c r="F1100" s="371">
        <f>E1100+1</f>
        <v>3</v>
      </c>
      <c r="G1100" s="371">
        <f t="shared" ref="G1100:T1100" si="89">F1100+1</f>
        <v>4</v>
      </c>
      <c r="H1100" s="371">
        <f t="shared" si="89"/>
        <v>5</v>
      </c>
      <c r="I1100" s="371">
        <f t="shared" si="89"/>
        <v>6</v>
      </c>
      <c r="J1100" s="371">
        <f t="shared" si="89"/>
        <v>7</v>
      </c>
      <c r="K1100" s="371">
        <f t="shared" si="89"/>
        <v>8</v>
      </c>
      <c r="L1100" s="371">
        <f t="shared" si="89"/>
        <v>9</v>
      </c>
      <c r="M1100" s="371">
        <f t="shared" si="89"/>
        <v>10</v>
      </c>
      <c r="N1100" s="371">
        <f>M1100+1</f>
        <v>11</v>
      </c>
      <c r="O1100" s="371">
        <f t="shared" si="89"/>
        <v>12</v>
      </c>
      <c r="P1100" s="371">
        <f t="shared" si="89"/>
        <v>13</v>
      </c>
      <c r="Q1100" s="371">
        <f t="shared" si="89"/>
        <v>14</v>
      </c>
      <c r="R1100" s="371">
        <f t="shared" si="89"/>
        <v>15</v>
      </c>
      <c r="S1100" s="371">
        <f t="shared" si="89"/>
        <v>16</v>
      </c>
      <c r="T1100" s="371">
        <f t="shared" si="89"/>
        <v>17</v>
      </c>
      <c r="U1100" s="371">
        <f t="shared" ref="U1100" si="90">T1100+1</f>
        <v>18</v>
      </c>
      <c r="V1100"/>
    </row>
    <row r="1101" spans="2:24" ht="15.5" x14ac:dyDescent="0.35">
      <c r="B1101" s="531" t="s">
        <v>651</v>
      </c>
      <c r="C1101" s="336">
        <f>C1090+1</f>
        <v>313</v>
      </c>
      <c r="D1101" s="109"/>
      <c r="E1101" s="85"/>
      <c r="F1101" s="125"/>
      <c r="G1101" s="125"/>
      <c r="H1101" s="125"/>
      <c r="I1101" s="41"/>
      <c r="J1101" s="125"/>
      <c r="K1101" s="125"/>
      <c r="L1101" s="125"/>
      <c r="M1101" s="125"/>
      <c r="N1101" s="125"/>
      <c r="O1101" s="125"/>
      <c r="P1101" s="125"/>
      <c r="Q1101" s="125"/>
      <c r="R1101" s="125"/>
      <c r="S1101" s="125"/>
      <c r="T1101" s="125"/>
      <c r="U1101" s="125"/>
      <c r="V1101"/>
    </row>
    <row r="1102" spans="2:24" ht="15.5" x14ac:dyDescent="0.35">
      <c r="B1102" s="110" t="s">
        <v>246</v>
      </c>
      <c r="C1102" s="379">
        <f>C1101+1</f>
        <v>314</v>
      </c>
      <c r="D1102" s="109"/>
      <c r="E1102" s="87">
        <v>0</v>
      </c>
      <c r="F1102" s="125"/>
      <c r="G1102" s="125"/>
      <c r="H1102" s="125"/>
      <c r="I1102" s="41"/>
      <c r="J1102" s="125"/>
      <c r="K1102" s="125"/>
      <c r="L1102" s="125"/>
      <c r="M1102" s="125"/>
      <c r="N1102" s="125"/>
      <c r="O1102" s="125"/>
      <c r="P1102" s="125"/>
      <c r="Q1102" s="125"/>
      <c r="R1102" s="125"/>
      <c r="S1102" s="125"/>
      <c r="T1102" s="125"/>
      <c r="U1102" s="125"/>
      <c r="V1102"/>
    </row>
    <row r="1103" spans="2:24" ht="15.5" x14ac:dyDescent="0.35">
      <c r="B1103" s="110" t="s">
        <v>247</v>
      </c>
      <c r="C1103" s="379">
        <f t="shared" ref="C1103:C1129" si="91">C1102+1</f>
        <v>315</v>
      </c>
      <c r="D1103" s="111">
        <v>1E-4</v>
      </c>
      <c r="E1103" s="87">
        <v>1.2E-2</v>
      </c>
      <c r="F1103" s="125"/>
      <c r="G1103" s="125"/>
      <c r="H1103" s="125"/>
      <c r="I1103" s="41"/>
      <c r="J1103" s="125"/>
      <c r="K1103" s="125"/>
      <c r="L1103" s="125"/>
      <c r="M1103" s="125"/>
      <c r="N1103" s="125"/>
      <c r="O1103" s="125"/>
      <c r="P1103" s="125"/>
      <c r="Q1103" s="125"/>
      <c r="R1103" s="125"/>
      <c r="S1103" s="125"/>
      <c r="T1103" s="125"/>
      <c r="U1103" s="125"/>
      <c r="V1103"/>
    </row>
    <row r="1104" spans="2:24" ht="15.5" x14ac:dyDescent="0.35">
      <c r="B1104" s="110" t="s">
        <v>248</v>
      </c>
      <c r="C1104" s="379">
        <f t="shared" si="91"/>
        <v>316</v>
      </c>
      <c r="D1104" s="111">
        <v>1.21E-2</v>
      </c>
      <c r="E1104" s="87">
        <v>1.7000000000000001E-2</v>
      </c>
      <c r="F1104" s="125"/>
      <c r="G1104" s="125"/>
      <c r="H1104" s="125"/>
      <c r="I1104" s="41"/>
      <c r="J1104" s="125"/>
      <c r="K1104" s="125"/>
      <c r="L1104" s="125"/>
      <c r="M1104" s="125"/>
      <c r="N1104" s="125"/>
      <c r="O1104" s="125"/>
      <c r="P1104" s="125"/>
      <c r="Q1104" s="125"/>
      <c r="R1104" s="125"/>
      <c r="S1104" s="125"/>
      <c r="T1104" s="125"/>
      <c r="U1104" s="125"/>
      <c r="V1104"/>
    </row>
    <row r="1105" spans="2:22" ht="15.5" x14ac:dyDescent="0.35">
      <c r="B1105" s="110" t="s">
        <v>249</v>
      </c>
      <c r="C1105" s="379">
        <f t="shared" si="91"/>
        <v>317</v>
      </c>
      <c r="D1105" s="111">
        <v>1.7100000000000001E-2</v>
      </c>
      <c r="E1105" s="87">
        <v>2.4E-2</v>
      </c>
      <c r="F1105" s="125"/>
      <c r="G1105" s="125"/>
      <c r="H1105" s="125"/>
      <c r="I1105" s="41"/>
      <c r="J1105" s="125"/>
      <c r="K1105" s="125"/>
      <c r="L1105" s="125"/>
      <c r="M1105" s="125"/>
      <c r="N1105" s="125"/>
      <c r="O1105" s="125"/>
      <c r="P1105" s="125"/>
      <c r="Q1105" s="125"/>
      <c r="R1105" s="125"/>
      <c r="S1105" s="125"/>
      <c r="T1105" s="125"/>
      <c r="U1105" s="125"/>
      <c r="V1105"/>
    </row>
    <row r="1106" spans="2:22" ht="15.5" x14ac:dyDescent="0.35">
      <c r="B1106" s="110" t="s">
        <v>250</v>
      </c>
      <c r="C1106" s="379">
        <f t="shared" si="91"/>
        <v>318</v>
      </c>
      <c r="D1106" s="111">
        <v>2.41E-2</v>
      </c>
      <c r="E1106" s="87">
        <v>3.4000000000000002E-2</v>
      </c>
      <c r="F1106" s="125"/>
      <c r="G1106" s="125"/>
      <c r="H1106" s="125"/>
      <c r="I1106" s="41"/>
      <c r="J1106" s="125"/>
      <c r="K1106" s="125"/>
      <c r="L1106" s="125"/>
      <c r="M1106" s="125"/>
      <c r="N1106" s="125"/>
      <c r="O1106" s="125"/>
      <c r="P1106" s="125"/>
      <c r="Q1106" s="125"/>
      <c r="R1106" s="125"/>
      <c r="S1106" s="125"/>
      <c r="T1106" s="125"/>
      <c r="U1106" s="125"/>
      <c r="V1106"/>
    </row>
    <row r="1107" spans="2:22" ht="15.5" x14ac:dyDescent="0.35">
      <c r="B1107" s="110" t="s">
        <v>251</v>
      </c>
      <c r="C1107" s="379">
        <f t="shared" si="91"/>
        <v>319</v>
      </c>
      <c r="D1107" s="111">
        <v>3.4099999999999998E-2</v>
      </c>
      <c r="E1107" s="87">
        <v>4.8000000000000001E-2</v>
      </c>
      <c r="F1107" s="125"/>
      <c r="G1107" s="125"/>
      <c r="H1107" s="125"/>
      <c r="I1107" s="41"/>
      <c r="J1107" s="125"/>
      <c r="K1107" s="125"/>
      <c r="L1107" s="125"/>
      <c r="M1107" s="125"/>
      <c r="N1107" s="125"/>
      <c r="O1107" s="125"/>
      <c r="P1107" s="125"/>
      <c r="Q1107" s="125"/>
      <c r="R1107" s="125"/>
      <c r="S1107" s="125"/>
      <c r="T1107" s="125"/>
      <c r="U1107" s="125"/>
      <c r="V1107"/>
    </row>
    <row r="1108" spans="2:22" ht="15.5" x14ac:dyDescent="0.35">
      <c r="B1108" s="110" t="s">
        <v>252</v>
      </c>
      <c r="C1108" s="379">
        <f t="shared" si="91"/>
        <v>320</v>
      </c>
      <c r="D1108" s="111">
        <v>4.8099999999999997E-2</v>
      </c>
      <c r="E1108" s="87">
        <v>6.7000000000000004E-2</v>
      </c>
      <c r="F1108" s="125"/>
      <c r="G1108" s="125"/>
      <c r="H1108" s="125"/>
      <c r="I1108" s="41"/>
      <c r="J1108" s="125"/>
      <c r="K1108" s="125"/>
      <c r="L1108" s="125"/>
      <c r="M1108" s="125"/>
      <c r="N1108" s="125"/>
      <c r="O1108" s="125"/>
      <c r="P1108" s="125"/>
      <c r="Q1108" s="125"/>
      <c r="R1108" s="125"/>
      <c r="S1108" s="125"/>
      <c r="T1108" s="125"/>
      <c r="U1108" s="125"/>
      <c r="V1108"/>
    </row>
    <row r="1109" spans="2:22" ht="15.5" x14ac:dyDescent="0.35">
      <c r="B1109" s="110" t="s">
        <v>253</v>
      </c>
      <c r="C1109" s="379">
        <f t="shared" si="91"/>
        <v>321</v>
      </c>
      <c r="D1109" s="111">
        <v>6.7100000000000007E-2</v>
      </c>
      <c r="E1109" s="87">
        <v>9.5000000000000001E-2</v>
      </c>
      <c r="F1109" s="125"/>
      <c r="G1109" s="125"/>
      <c r="H1109" s="125"/>
      <c r="I1109" s="41"/>
      <c r="J1109" s="125"/>
      <c r="K1109" s="125"/>
      <c r="L1109" s="125"/>
      <c r="M1109" s="125"/>
      <c r="N1109" s="125"/>
      <c r="O1109" s="125"/>
      <c r="P1109" s="125"/>
      <c r="Q1109" s="125"/>
      <c r="R1109" s="125"/>
      <c r="S1109" s="125"/>
      <c r="T1109" s="125"/>
      <c r="U1109" s="125"/>
      <c r="V1109"/>
    </row>
    <row r="1110" spans="2:22" ht="15.5" x14ac:dyDescent="0.35">
      <c r="B1110" s="110" t="s">
        <v>254</v>
      </c>
      <c r="C1110" s="379">
        <f t="shared" si="91"/>
        <v>322</v>
      </c>
      <c r="D1110" s="111">
        <v>9.5100000000000004E-2</v>
      </c>
      <c r="E1110" s="87">
        <v>0.13500000000000001</v>
      </c>
      <c r="F1110" s="125"/>
      <c r="G1110" s="125"/>
      <c r="H1110" s="125"/>
      <c r="I1110" s="41"/>
      <c r="J1110" s="125"/>
      <c r="K1110" s="125"/>
      <c r="L1110" s="125"/>
      <c r="M1110" s="125"/>
      <c r="N1110" s="125"/>
      <c r="O1110" s="125"/>
      <c r="P1110" s="125"/>
      <c r="Q1110" s="125"/>
      <c r="R1110" s="125"/>
      <c r="S1110" s="125"/>
      <c r="T1110" s="125"/>
      <c r="U1110" s="125"/>
      <c r="V1110"/>
    </row>
    <row r="1111" spans="2:22" ht="15.5" x14ac:dyDescent="0.35">
      <c r="B1111" s="110" t="s">
        <v>255</v>
      </c>
      <c r="C1111" s="379">
        <f t="shared" si="91"/>
        <v>323</v>
      </c>
      <c r="D1111" s="111">
        <v>0.1351</v>
      </c>
      <c r="E1111" s="87">
        <v>0.19</v>
      </c>
      <c r="F1111" s="125"/>
      <c r="G1111" s="125"/>
      <c r="H1111" s="125"/>
      <c r="I1111" s="41"/>
      <c r="J1111" s="125"/>
      <c r="K1111" s="125"/>
      <c r="L1111" s="125"/>
      <c r="M1111" s="125"/>
      <c r="N1111" s="125"/>
      <c r="O1111" s="125"/>
      <c r="P1111" s="125"/>
      <c r="Q1111" s="125"/>
      <c r="R1111" s="125"/>
      <c r="S1111" s="125"/>
      <c r="T1111" s="125"/>
      <c r="U1111" s="125"/>
      <c r="V1111"/>
    </row>
    <row r="1112" spans="2:22" ht="15.5" x14ac:dyDescent="0.35">
      <c r="B1112" s="112">
        <v>10</v>
      </c>
      <c r="C1112" s="379">
        <f t="shared" si="91"/>
        <v>324</v>
      </c>
      <c r="D1112" s="111">
        <v>0.19009999999999999</v>
      </c>
      <c r="E1112" s="87">
        <v>0.26900000000000002</v>
      </c>
      <c r="F1112" s="125"/>
      <c r="G1112" s="125"/>
      <c r="H1112" s="125"/>
      <c r="I1112" s="41"/>
      <c r="J1112" s="125"/>
      <c r="K1112" s="125"/>
      <c r="L1112" s="125"/>
      <c r="M1112" s="125"/>
      <c r="N1112" s="125"/>
      <c r="O1112" s="125"/>
      <c r="P1112" s="125"/>
      <c r="Q1112" s="125"/>
      <c r="R1112" s="125"/>
      <c r="S1112" s="125"/>
      <c r="T1112" s="125"/>
      <c r="U1112" s="125"/>
      <c r="V1112"/>
    </row>
    <row r="1113" spans="2:22" ht="15.5" x14ac:dyDescent="0.35">
      <c r="B1113" s="112">
        <v>11</v>
      </c>
      <c r="C1113" s="379">
        <f t="shared" si="91"/>
        <v>325</v>
      </c>
      <c r="D1113" s="111">
        <v>0.26910000000000001</v>
      </c>
      <c r="E1113" s="87">
        <v>0.38100000000000001</v>
      </c>
      <c r="F1113" s="125"/>
      <c r="G1113" s="125"/>
      <c r="H1113" s="125"/>
      <c r="I1113" s="41"/>
      <c r="J1113" s="125"/>
      <c r="K1113" s="125"/>
      <c r="L1113" s="125"/>
      <c r="M1113" s="125"/>
      <c r="N1113" s="125"/>
      <c r="O1113" s="125"/>
      <c r="P1113" s="125"/>
      <c r="Q1113" s="125"/>
      <c r="R1113" s="125"/>
      <c r="S1113" s="125"/>
      <c r="T1113" s="125"/>
      <c r="U1113" s="125"/>
      <c r="V1113"/>
    </row>
    <row r="1114" spans="2:22" ht="15.5" x14ac:dyDescent="0.35">
      <c r="B1114" s="112">
        <v>12</v>
      </c>
      <c r="C1114" s="379">
        <f t="shared" si="91"/>
        <v>326</v>
      </c>
      <c r="D1114" s="111">
        <v>0.38109999999999999</v>
      </c>
      <c r="E1114" s="87">
        <v>0.53800000000000003</v>
      </c>
      <c r="F1114" s="125"/>
      <c r="G1114" s="125"/>
      <c r="H1114" s="125"/>
      <c r="I1114" s="41"/>
      <c r="J1114" s="125"/>
      <c r="K1114" s="125"/>
      <c r="L1114" s="125"/>
      <c r="M1114" s="125"/>
      <c r="N1114" s="125"/>
      <c r="O1114" s="125"/>
      <c r="P1114" s="125"/>
      <c r="Q1114" s="125"/>
      <c r="R1114" s="125"/>
      <c r="S1114" s="125"/>
      <c r="T1114" s="125"/>
      <c r="U1114" s="125"/>
      <c r="V1114"/>
    </row>
    <row r="1115" spans="2:22" ht="15.5" x14ac:dyDescent="0.35">
      <c r="B1115" s="112">
        <v>13</v>
      </c>
      <c r="C1115" s="379">
        <f t="shared" si="91"/>
        <v>327</v>
      </c>
      <c r="D1115" s="111">
        <v>0.53810000000000002</v>
      </c>
      <c r="E1115" s="87">
        <v>0.76100000000000001</v>
      </c>
      <c r="F1115" s="125"/>
      <c r="G1115" s="125"/>
      <c r="H1115" s="125"/>
      <c r="I1115" s="41"/>
      <c r="J1115" s="125"/>
      <c r="K1115" s="125"/>
      <c r="L1115" s="125"/>
      <c r="M1115" s="125"/>
      <c r="N1115" s="125"/>
      <c r="O1115" s="125"/>
      <c r="P1115" s="125"/>
      <c r="Q1115" s="125"/>
      <c r="R1115" s="125"/>
      <c r="S1115" s="125"/>
      <c r="T1115" s="125"/>
      <c r="U1115" s="125"/>
      <c r="V1115"/>
    </row>
    <row r="1116" spans="2:22" ht="15.5" x14ac:dyDescent="0.35">
      <c r="B1116" s="112">
        <v>14</v>
      </c>
      <c r="C1116" s="379">
        <f t="shared" si="91"/>
        <v>328</v>
      </c>
      <c r="D1116" s="111">
        <v>0.7611</v>
      </c>
      <c r="E1116" s="87">
        <v>1.0760000000000001</v>
      </c>
      <c r="F1116" s="125"/>
      <c r="G1116" s="125"/>
      <c r="H1116" s="125"/>
      <c r="I1116" s="41"/>
      <c r="J1116" s="125"/>
      <c r="K1116" s="125"/>
      <c r="L1116" s="125"/>
      <c r="M1116" s="125"/>
      <c r="N1116" s="125"/>
      <c r="O1116" s="125"/>
      <c r="P1116" s="125"/>
      <c r="Q1116" s="125"/>
      <c r="R1116" s="125"/>
      <c r="S1116" s="125"/>
      <c r="T1116" s="125"/>
      <c r="U1116" s="125"/>
      <c r="V1116"/>
    </row>
    <row r="1117" spans="2:22" ht="15.5" x14ac:dyDescent="0.35">
      <c r="B1117" s="112">
        <v>15</v>
      </c>
      <c r="C1117" s="379">
        <f t="shared" si="91"/>
        <v>329</v>
      </c>
      <c r="D1117" s="111">
        <v>1.0761000000000001</v>
      </c>
      <c r="E1117" s="87">
        <v>1.522</v>
      </c>
      <c r="F1117" s="125"/>
      <c r="G1117" s="125"/>
      <c r="H1117" s="125"/>
      <c r="I1117" s="41"/>
      <c r="J1117" s="125"/>
      <c r="K1117" s="125"/>
      <c r="L1117" s="125"/>
      <c r="M1117" s="125"/>
      <c r="N1117" s="125"/>
      <c r="O1117" s="125"/>
      <c r="P1117" s="125"/>
      <c r="Q1117" s="125"/>
      <c r="R1117" s="125"/>
      <c r="S1117" s="125"/>
      <c r="T1117" s="125"/>
      <c r="U1117" s="125"/>
      <c r="V1117"/>
    </row>
    <row r="1118" spans="2:22" ht="15.5" x14ac:dyDescent="0.35">
      <c r="B1118" s="112">
        <v>16</v>
      </c>
      <c r="C1118" s="379">
        <f t="shared" si="91"/>
        <v>330</v>
      </c>
      <c r="D1118" s="111">
        <v>1.5221</v>
      </c>
      <c r="E1118" s="87">
        <v>2.153</v>
      </c>
      <c r="F1118" s="125"/>
      <c r="G1118" s="125"/>
      <c r="H1118" s="125"/>
      <c r="I1118" s="41"/>
      <c r="J1118" s="125"/>
      <c r="K1118" s="125"/>
      <c r="L1118" s="125"/>
      <c r="M1118" s="125"/>
      <c r="N1118" s="125"/>
      <c r="O1118" s="125"/>
      <c r="P1118" s="125"/>
      <c r="Q1118" s="125"/>
      <c r="R1118" s="125"/>
      <c r="S1118" s="125"/>
      <c r="T1118" s="125"/>
      <c r="U1118" s="125"/>
      <c r="V1118"/>
    </row>
    <row r="1119" spans="2:22" ht="15.5" x14ac:dyDescent="0.35">
      <c r="B1119" s="112">
        <v>17</v>
      </c>
      <c r="C1119" s="379">
        <f t="shared" si="91"/>
        <v>331</v>
      </c>
      <c r="D1119" s="111">
        <v>2.1530999999999998</v>
      </c>
      <c r="E1119" s="87">
        <v>3.044</v>
      </c>
      <c r="F1119" s="125"/>
      <c r="G1119" s="125"/>
      <c r="H1119" s="125"/>
      <c r="I1119" s="41"/>
      <c r="J1119" s="125"/>
      <c r="K1119" s="125"/>
      <c r="L1119" s="125"/>
      <c r="M1119" s="125"/>
      <c r="N1119" s="125"/>
      <c r="O1119" s="125"/>
      <c r="P1119" s="125"/>
      <c r="Q1119" s="125"/>
      <c r="R1119" s="125"/>
      <c r="S1119" s="125"/>
      <c r="T1119" s="125"/>
      <c r="U1119" s="125"/>
      <c r="V1119"/>
    </row>
    <row r="1120" spans="2:22" ht="15.5" x14ac:dyDescent="0.35">
      <c r="B1120" s="112">
        <v>18</v>
      </c>
      <c r="C1120" s="379">
        <f t="shared" si="91"/>
        <v>332</v>
      </c>
      <c r="D1120" s="111">
        <v>3.0440999999999998</v>
      </c>
      <c r="E1120" s="87">
        <v>4.3049999999999997</v>
      </c>
      <c r="F1120" s="125"/>
      <c r="G1120" s="125"/>
      <c r="H1120" s="125"/>
      <c r="I1120" s="41"/>
      <c r="J1120" s="125"/>
      <c r="K1120" s="125"/>
      <c r="L1120" s="125"/>
      <c r="M1120" s="125"/>
      <c r="N1120" s="125"/>
      <c r="O1120" s="125"/>
      <c r="P1120" s="125"/>
      <c r="Q1120" s="125"/>
      <c r="R1120" s="125"/>
      <c r="S1120" s="125"/>
      <c r="T1120" s="125"/>
      <c r="U1120" s="125"/>
      <c r="V1120"/>
    </row>
    <row r="1121" spans="2:22" ht="15.5" x14ac:dyDescent="0.35">
      <c r="B1121" s="112">
        <v>19</v>
      </c>
      <c r="C1121" s="379">
        <f t="shared" si="91"/>
        <v>333</v>
      </c>
      <c r="D1121" s="111">
        <v>4.3051000000000004</v>
      </c>
      <c r="E1121" s="87">
        <v>6.0890000000000004</v>
      </c>
      <c r="F1121" s="125"/>
      <c r="G1121" s="125"/>
      <c r="H1121" s="125"/>
      <c r="I1121" s="41"/>
      <c r="J1121" s="125"/>
      <c r="K1121" s="125"/>
      <c r="L1121" s="125"/>
      <c r="M1121" s="125"/>
      <c r="N1121" s="125"/>
      <c r="O1121" s="125"/>
      <c r="P1121" s="125"/>
      <c r="Q1121" s="125"/>
      <c r="R1121" s="125"/>
      <c r="S1121" s="125"/>
      <c r="T1121" s="125"/>
      <c r="U1121" s="125"/>
      <c r="V1121"/>
    </row>
    <row r="1122" spans="2:22" ht="15.5" x14ac:dyDescent="0.35">
      <c r="B1122" s="112">
        <v>20</v>
      </c>
      <c r="C1122" s="379">
        <f t="shared" si="91"/>
        <v>334</v>
      </c>
      <c r="D1122" s="111">
        <v>6.0891000000000002</v>
      </c>
      <c r="E1122" s="87">
        <v>8.6110000000000007</v>
      </c>
      <c r="F1122" s="125"/>
      <c r="G1122" s="125"/>
      <c r="H1122" s="125"/>
      <c r="I1122" s="41"/>
      <c r="J1122" s="125"/>
      <c r="K1122" s="125"/>
      <c r="L1122" s="125"/>
      <c r="M1122" s="125"/>
      <c r="N1122" s="125"/>
      <c r="O1122" s="125"/>
      <c r="P1122" s="125"/>
      <c r="Q1122" s="125"/>
      <c r="R1122" s="125"/>
      <c r="S1122" s="125"/>
      <c r="T1122" s="125"/>
      <c r="U1122" s="125"/>
      <c r="V1122"/>
    </row>
    <row r="1123" spans="2:22" ht="15.5" x14ac:dyDescent="0.35">
      <c r="B1123" s="112">
        <v>21</v>
      </c>
      <c r="C1123" s="379">
        <f t="shared" si="91"/>
        <v>335</v>
      </c>
      <c r="D1123" s="111">
        <v>8.6111000000000004</v>
      </c>
      <c r="E1123" s="87">
        <v>12.177</v>
      </c>
      <c r="F1123" s="125"/>
      <c r="G1123" s="125"/>
      <c r="H1123" s="125"/>
      <c r="I1123" s="41"/>
      <c r="J1123" s="125"/>
      <c r="K1123" s="125"/>
      <c r="L1123" s="125"/>
      <c r="M1123" s="125"/>
      <c r="N1123" s="125"/>
      <c r="O1123" s="125"/>
      <c r="P1123" s="125"/>
      <c r="Q1123" s="125"/>
      <c r="R1123" s="125"/>
      <c r="S1123" s="125"/>
      <c r="T1123" s="125"/>
      <c r="U1123" s="125"/>
      <c r="V1123"/>
    </row>
    <row r="1124" spans="2:22" ht="15.5" x14ac:dyDescent="0.35">
      <c r="B1124" s="112">
        <v>22</v>
      </c>
      <c r="C1124" s="379">
        <f t="shared" si="91"/>
        <v>336</v>
      </c>
      <c r="D1124" s="111">
        <v>12.177099999999999</v>
      </c>
      <c r="E1124" s="87">
        <v>17.222000000000001</v>
      </c>
      <c r="F1124" s="125"/>
      <c r="G1124" s="125"/>
      <c r="H1124" s="125"/>
      <c r="I1124" s="41"/>
      <c r="J1124" s="125"/>
      <c r="K1124" s="125"/>
      <c r="L1124" s="125"/>
      <c r="M1124" s="125"/>
      <c r="N1124" s="125"/>
      <c r="O1124" s="125"/>
      <c r="P1124" s="125"/>
      <c r="Q1124" s="125"/>
      <c r="R1124" s="125"/>
      <c r="S1124" s="125"/>
      <c r="T1124" s="125"/>
      <c r="U1124" s="125"/>
      <c r="V1124"/>
    </row>
    <row r="1125" spans="2:22" ht="15.5" x14ac:dyDescent="0.35">
      <c r="B1125" s="112">
        <v>23</v>
      </c>
      <c r="C1125" s="379">
        <f t="shared" si="91"/>
        <v>337</v>
      </c>
      <c r="D1125" s="111">
        <v>17.222100000000001</v>
      </c>
      <c r="E1125" s="87">
        <v>24.355</v>
      </c>
      <c r="F1125" s="125"/>
      <c r="G1125" s="125"/>
      <c r="H1125" s="125"/>
      <c r="I1125" s="41"/>
      <c r="J1125" s="125"/>
      <c r="K1125" s="125"/>
      <c r="L1125" s="125"/>
      <c r="M1125" s="125"/>
      <c r="N1125" s="125"/>
      <c r="O1125" s="125"/>
      <c r="P1125" s="125"/>
      <c r="Q1125" s="125"/>
      <c r="R1125" s="125"/>
      <c r="S1125" s="125"/>
      <c r="T1125" s="125"/>
      <c r="U1125" s="125"/>
      <c r="V1125"/>
    </row>
    <row r="1126" spans="2:22" ht="15.5" x14ac:dyDescent="0.35">
      <c r="B1126" s="112">
        <v>24</v>
      </c>
      <c r="C1126" s="379">
        <f t="shared" si="91"/>
        <v>338</v>
      </c>
      <c r="D1126" s="111">
        <v>24.3551</v>
      </c>
      <c r="E1126" s="87">
        <v>34.442999999999998</v>
      </c>
      <c r="F1126" s="125"/>
      <c r="G1126" s="125"/>
      <c r="H1126" s="125"/>
      <c r="I1126" s="41"/>
      <c r="J1126" s="125"/>
      <c r="K1126" s="125"/>
      <c r="L1126" s="125"/>
      <c r="M1126" s="125"/>
      <c r="N1126" s="125"/>
      <c r="O1126" s="125"/>
      <c r="P1126" s="125"/>
      <c r="Q1126" s="125"/>
      <c r="R1126" s="125"/>
      <c r="S1126" s="125"/>
      <c r="T1126" s="125"/>
      <c r="U1126" s="125"/>
      <c r="V1126"/>
    </row>
    <row r="1127" spans="2:22" ht="15.5" x14ac:dyDescent="0.35">
      <c r="B1127" s="112">
        <v>25</v>
      </c>
      <c r="C1127" s="379">
        <f t="shared" si="91"/>
        <v>339</v>
      </c>
      <c r="D1127" s="111">
        <v>34.443100000000001</v>
      </c>
      <c r="E1127" s="87">
        <v>99.999899999999997</v>
      </c>
      <c r="F1127" s="125"/>
      <c r="G1127" s="125"/>
      <c r="H1127" s="125"/>
      <c r="I1127" s="41"/>
      <c r="J1127" s="125"/>
      <c r="K1127" s="125"/>
      <c r="L1127" s="125"/>
      <c r="M1127" s="125"/>
      <c r="N1127" s="125"/>
      <c r="O1127" s="125"/>
      <c r="P1127" s="125"/>
      <c r="Q1127" s="125"/>
      <c r="R1127" s="125"/>
      <c r="S1127" s="125"/>
      <c r="T1127" s="125"/>
      <c r="U1127" s="125"/>
      <c r="V1127"/>
    </row>
    <row r="1128" spans="2:22" ht="15.5" x14ac:dyDescent="0.35">
      <c r="B1128" s="89" t="s">
        <v>256</v>
      </c>
      <c r="C1128" s="379">
        <f t="shared" si="91"/>
        <v>340</v>
      </c>
      <c r="D1128" s="111">
        <v>100</v>
      </c>
      <c r="E1128" s="87">
        <v>100</v>
      </c>
      <c r="F1128" s="125"/>
      <c r="G1128" s="125"/>
      <c r="H1128" s="125"/>
      <c r="I1128" s="41"/>
      <c r="J1128" s="125"/>
      <c r="K1128" s="125"/>
      <c r="L1128" s="125"/>
      <c r="M1128" s="125"/>
      <c r="N1128" s="125"/>
      <c r="O1128" s="125"/>
      <c r="P1128" s="125"/>
      <c r="Q1128" s="125"/>
      <c r="R1128" s="125"/>
      <c r="S1128" s="125"/>
      <c r="T1128" s="125"/>
      <c r="U1128" s="125"/>
      <c r="V1128"/>
    </row>
    <row r="1129" spans="2:22" ht="15.5" x14ac:dyDescent="0.35">
      <c r="B1129" s="532" t="s">
        <v>652</v>
      </c>
      <c r="C1129" s="378">
        <f t="shared" si="91"/>
        <v>341</v>
      </c>
      <c r="D1129" s="109"/>
      <c r="E1129" s="85"/>
      <c r="F1129" s="125"/>
      <c r="G1129" s="125"/>
      <c r="H1129" s="125"/>
      <c r="I1129" s="41"/>
      <c r="J1129" s="125"/>
      <c r="K1129" s="125"/>
      <c r="L1129" s="125"/>
      <c r="M1129" s="125"/>
      <c r="N1129" s="125"/>
      <c r="O1129" s="125"/>
      <c r="P1129" s="125"/>
      <c r="Q1129" s="125"/>
      <c r="R1129" s="125"/>
      <c r="S1129" s="125"/>
      <c r="T1129" s="125"/>
      <c r="U1129" s="125"/>
      <c r="V1129"/>
    </row>
    <row r="1130" spans="2:22" ht="14" customHeight="1" x14ac:dyDescent="0.35">
      <c r="B1130" s="339" t="s">
        <v>286</v>
      </c>
      <c r="C1130" s="150"/>
      <c r="D1130" s="150"/>
      <c r="E1130" s="150"/>
      <c r="F1130" s="150"/>
      <c r="G1130" s="150"/>
      <c r="H1130" s="150"/>
      <c r="I1130" s="150"/>
      <c r="J1130" s="150"/>
      <c r="K1130" s="150"/>
      <c r="L1130" s="150"/>
      <c r="M1130" s="150"/>
      <c r="N1130" s="150"/>
      <c r="O1130" s="150"/>
      <c r="P1130" s="93"/>
      <c r="Q1130"/>
      <c r="R1130"/>
      <c r="S1130"/>
      <c r="T1130"/>
      <c r="V1130"/>
    </row>
    <row r="1131" spans="2:22" ht="14" customHeight="1" x14ac:dyDescent="0.35">
      <c r="B1131" s="339"/>
      <c r="C1131" s="150"/>
      <c r="D1131" s="150"/>
      <c r="E1131" s="150"/>
      <c r="F1131" s="150"/>
      <c r="G1131" s="150"/>
      <c r="H1131" s="150"/>
      <c r="I1131" s="150"/>
      <c r="J1131" s="150"/>
      <c r="K1131" s="150"/>
      <c r="L1131" s="150"/>
      <c r="M1131" s="150"/>
      <c r="N1131" s="150"/>
      <c r="O1131" s="150"/>
      <c r="P1131" s="93"/>
      <c r="Q1131"/>
      <c r="R1131"/>
      <c r="S1131"/>
      <c r="T1131"/>
      <c r="V1131"/>
    </row>
    <row r="1132" spans="2:22" ht="15.5" x14ac:dyDescent="0.35">
      <c r="B1132" s="94"/>
      <c r="C1132" s="95"/>
      <c r="D1132" s="154" t="s">
        <v>17</v>
      </c>
      <c r="E1132" s="154"/>
      <c r="F1132" s="154"/>
      <c r="G1132" s="154"/>
      <c r="H1132" s="154"/>
      <c r="I1132" s="154"/>
      <c r="J1132" s="154"/>
      <c r="K1132" s="154"/>
      <c r="L1132" s="154"/>
      <c r="M1132" s="154"/>
      <c r="N1132" s="154"/>
      <c r="O1132" s="154"/>
      <c r="P1132" s="154"/>
      <c r="Q1132"/>
      <c r="R1132"/>
      <c r="S1132"/>
      <c r="T1132"/>
    </row>
    <row r="1133" spans="2:22" ht="14" customHeight="1" x14ac:dyDescent="0.35">
      <c r="B1133" s="630" t="s">
        <v>285</v>
      </c>
      <c r="C1133" s="632" t="s">
        <v>19</v>
      </c>
      <c r="D1133" s="818" t="s">
        <v>237</v>
      </c>
      <c r="E1133" s="819"/>
      <c r="F1133" s="819"/>
      <c r="G1133" s="819"/>
      <c r="H1133" s="819"/>
      <c r="I1133" s="819"/>
      <c r="J1133" s="819"/>
      <c r="K1133" s="819"/>
      <c r="L1133" s="819"/>
      <c r="M1133" s="819"/>
      <c r="N1133" s="819"/>
      <c r="O1133" s="820"/>
      <c r="P1133" s="612" t="s">
        <v>505</v>
      </c>
      <c r="Q1133"/>
      <c r="R1133"/>
      <c r="S1133"/>
      <c r="T1133"/>
    </row>
    <row r="1134" spans="2:22" ht="14" customHeight="1" x14ac:dyDescent="0.35">
      <c r="B1134" s="631"/>
      <c r="C1134" s="633"/>
      <c r="D1134" s="599" t="s">
        <v>308</v>
      </c>
      <c r="E1134" s="600"/>
      <c r="F1134" s="600"/>
      <c r="G1134" s="600"/>
      <c r="H1134" s="600"/>
      <c r="I1134" s="600"/>
      <c r="J1134" s="600"/>
      <c r="K1134" s="600"/>
      <c r="L1134" s="600"/>
      <c r="M1134" s="600"/>
      <c r="N1134" s="600"/>
      <c r="O1134" s="601"/>
      <c r="P1134" s="613"/>
      <c r="Q1134"/>
      <c r="R1134"/>
      <c r="S1134"/>
      <c r="T1134"/>
    </row>
    <row r="1135" spans="2:22" ht="14" customHeight="1" x14ac:dyDescent="0.35">
      <c r="B1135" s="631"/>
      <c r="C1135" s="633"/>
      <c r="D1135" s="610" t="s">
        <v>514</v>
      </c>
      <c r="E1135" s="610" t="s">
        <v>259</v>
      </c>
      <c r="F1135" s="599" t="s">
        <v>260</v>
      </c>
      <c r="G1135" s="601"/>
      <c r="H1135" s="599" t="s">
        <v>261</v>
      </c>
      <c r="I1135" s="600"/>
      <c r="J1135" s="601"/>
      <c r="K1135" s="599" t="s">
        <v>262</v>
      </c>
      <c r="L1135" s="600"/>
      <c r="M1135" s="600"/>
      <c r="N1135" s="601"/>
      <c r="O1135" s="610" t="s">
        <v>263</v>
      </c>
      <c r="P1135" s="613"/>
      <c r="Q1135"/>
      <c r="R1135"/>
      <c r="S1135"/>
      <c r="T1135"/>
    </row>
    <row r="1136" spans="2:22" ht="33" customHeight="1" x14ac:dyDescent="0.35">
      <c r="B1136" s="631"/>
      <c r="C1136" s="633"/>
      <c r="D1136" s="615"/>
      <c r="E1136" s="615"/>
      <c r="F1136" s="610" t="s">
        <v>0</v>
      </c>
      <c r="G1136" s="610" t="s">
        <v>493</v>
      </c>
      <c r="H1136" s="610" t="s">
        <v>503</v>
      </c>
      <c r="I1136" s="610" t="s">
        <v>494</v>
      </c>
      <c r="J1136" s="610" t="s">
        <v>495</v>
      </c>
      <c r="K1136" s="610" t="s">
        <v>0</v>
      </c>
      <c r="L1136" s="610" t="s">
        <v>504</v>
      </c>
      <c r="M1136" s="592" t="s">
        <v>485</v>
      </c>
      <c r="N1136" s="344" t="s">
        <v>487</v>
      </c>
      <c r="O1136" s="615"/>
      <c r="P1136" s="613"/>
      <c r="Q1136"/>
      <c r="R1136"/>
      <c r="S1136"/>
      <c r="T1136"/>
    </row>
    <row r="1137" spans="2:20" ht="68" customHeight="1" x14ac:dyDescent="0.35">
      <c r="B1137" s="631"/>
      <c r="C1137" s="634"/>
      <c r="D1137" s="611"/>
      <c r="E1137" s="611"/>
      <c r="F1137" s="611"/>
      <c r="G1137" s="611"/>
      <c r="H1137" s="611"/>
      <c r="I1137" s="611"/>
      <c r="J1137" s="611"/>
      <c r="K1137" s="611"/>
      <c r="L1137" s="611"/>
      <c r="M1137" s="593"/>
      <c r="N1137" s="344" t="s">
        <v>488</v>
      </c>
      <c r="O1137" s="611"/>
      <c r="P1137" s="614"/>
      <c r="Q1137"/>
      <c r="R1137"/>
      <c r="S1137"/>
      <c r="T1137"/>
    </row>
    <row r="1138" spans="2:20" ht="15.5" x14ac:dyDescent="0.35">
      <c r="B1138" s="631"/>
      <c r="C1138" s="634"/>
      <c r="D1138" s="371">
        <f>U1100+1</f>
        <v>19</v>
      </c>
      <c r="E1138" s="371">
        <f t="shared" ref="E1138:P1138" si="92">D1138+1</f>
        <v>20</v>
      </c>
      <c r="F1138" s="371">
        <f t="shared" si="92"/>
        <v>21</v>
      </c>
      <c r="G1138" s="371">
        <f>F1138+1</f>
        <v>22</v>
      </c>
      <c r="H1138" s="371">
        <f t="shared" si="92"/>
        <v>23</v>
      </c>
      <c r="I1138" s="371">
        <f t="shared" si="92"/>
        <v>24</v>
      </c>
      <c r="J1138" s="371">
        <f t="shared" si="92"/>
        <v>25</v>
      </c>
      <c r="K1138" s="371">
        <f t="shared" si="92"/>
        <v>26</v>
      </c>
      <c r="L1138" s="371">
        <f t="shared" si="92"/>
        <v>27</v>
      </c>
      <c r="M1138" s="371">
        <f t="shared" si="92"/>
        <v>28</v>
      </c>
      <c r="N1138" s="371">
        <f>M1138+1</f>
        <v>29</v>
      </c>
      <c r="O1138" s="371">
        <f>N1138+1</f>
        <v>30</v>
      </c>
      <c r="P1138" s="371">
        <f t="shared" si="92"/>
        <v>31</v>
      </c>
      <c r="Q1138"/>
      <c r="R1138"/>
      <c r="S1138"/>
      <c r="T1138"/>
    </row>
    <row r="1139" spans="2:20" ht="15.5" x14ac:dyDescent="0.35">
      <c r="B1139" s="531" t="s">
        <v>651</v>
      </c>
      <c r="C1139" s="338">
        <f>C1101</f>
        <v>313</v>
      </c>
      <c r="D1139" s="125"/>
      <c r="E1139" s="125"/>
      <c r="F1139" s="125"/>
      <c r="G1139" s="125"/>
      <c r="H1139" s="125"/>
      <c r="I1139" s="125"/>
      <c r="J1139" s="125"/>
      <c r="K1139" s="125"/>
      <c r="L1139" s="125"/>
      <c r="M1139" s="125"/>
      <c r="N1139" s="125"/>
      <c r="O1139" s="125"/>
      <c r="P1139" s="125"/>
      <c r="Q1139"/>
      <c r="R1139"/>
      <c r="S1139"/>
      <c r="T1139"/>
    </row>
    <row r="1140" spans="2:20" ht="15.5" x14ac:dyDescent="0.35">
      <c r="B1140" s="110" t="s">
        <v>246</v>
      </c>
      <c r="C1140" s="484">
        <f>C1139+1</f>
        <v>314</v>
      </c>
      <c r="D1140" s="125"/>
      <c r="E1140" s="125"/>
      <c r="F1140" s="125"/>
      <c r="G1140" s="125"/>
      <c r="H1140" s="125"/>
      <c r="I1140" s="125"/>
      <c r="J1140" s="125"/>
      <c r="K1140" s="125"/>
      <c r="L1140" s="125"/>
      <c r="M1140" s="125"/>
      <c r="N1140" s="125"/>
      <c r="O1140" s="125"/>
      <c r="P1140" s="125"/>
      <c r="Q1140"/>
      <c r="R1140"/>
      <c r="S1140"/>
      <c r="T1140"/>
    </row>
    <row r="1141" spans="2:20" ht="15.5" x14ac:dyDescent="0.35">
      <c r="B1141" s="110" t="s">
        <v>247</v>
      </c>
      <c r="C1141" s="484">
        <f t="shared" ref="C1141:C1166" si="93">C1140+1</f>
        <v>315</v>
      </c>
      <c r="D1141" s="125"/>
      <c r="E1141" s="125"/>
      <c r="F1141" s="125"/>
      <c r="G1141" s="125"/>
      <c r="H1141" s="125"/>
      <c r="I1141" s="125"/>
      <c r="J1141" s="125"/>
      <c r="K1141" s="125"/>
      <c r="L1141" s="125"/>
      <c r="M1141" s="125"/>
      <c r="N1141" s="125"/>
      <c r="O1141" s="125"/>
      <c r="P1141" s="125"/>
      <c r="Q1141"/>
      <c r="R1141"/>
      <c r="S1141"/>
      <c r="T1141"/>
    </row>
    <row r="1142" spans="2:20" ht="15.5" x14ac:dyDescent="0.35">
      <c r="B1142" s="110" t="s">
        <v>248</v>
      </c>
      <c r="C1142" s="484">
        <f t="shared" si="93"/>
        <v>316</v>
      </c>
      <c r="D1142" s="125"/>
      <c r="E1142" s="125"/>
      <c r="F1142" s="125"/>
      <c r="G1142" s="125"/>
      <c r="H1142" s="125"/>
      <c r="I1142" s="125"/>
      <c r="J1142" s="125"/>
      <c r="K1142" s="125"/>
      <c r="L1142" s="125"/>
      <c r="M1142" s="125"/>
      <c r="N1142" s="125"/>
      <c r="O1142" s="125"/>
      <c r="P1142" s="125"/>
      <c r="Q1142"/>
      <c r="R1142"/>
      <c r="S1142"/>
      <c r="T1142"/>
    </row>
    <row r="1143" spans="2:20" ht="15.5" x14ac:dyDescent="0.35">
      <c r="B1143" s="110" t="s">
        <v>249</v>
      </c>
      <c r="C1143" s="484">
        <f t="shared" si="93"/>
        <v>317</v>
      </c>
      <c r="D1143" s="125"/>
      <c r="E1143" s="125"/>
      <c r="F1143" s="125"/>
      <c r="G1143" s="125"/>
      <c r="H1143" s="125"/>
      <c r="I1143" s="125"/>
      <c r="J1143" s="125"/>
      <c r="K1143" s="125"/>
      <c r="L1143" s="125"/>
      <c r="M1143" s="125"/>
      <c r="N1143" s="125"/>
      <c r="O1143" s="125"/>
      <c r="P1143" s="125"/>
      <c r="Q1143"/>
      <c r="R1143"/>
      <c r="S1143"/>
      <c r="T1143"/>
    </row>
    <row r="1144" spans="2:20" ht="15.5" x14ac:dyDescent="0.35">
      <c r="B1144" s="110" t="s">
        <v>250</v>
      </c>
      <c r="C1144" s="484">
        <f t="shared" si="93"/>
        <v>318</v>
      </c>
      <c r="D1144" s="125"/>
      <c r="E1144" s="125"/>
      <c r="F1144" s="125"/>
      <c r="G1144" s="125"/>
      <c r="H1144" s="125"/>
      <c r="I1144" s="125"/>
      <c r="J1144" s="125"/>
      <c r="K1144" s="125"/>
      <c r="L1144" s="125"/>
      <c r="M1144" s="125"/>
      <c r="N1144" s="125"/>
      <c r="O1144" s="125"/>
      <c r="P1144" s="125"/>
      <c r="Q1144"/>
      <c r="R1144"/>
      <c r="S1144"/>
      <c r="T1144"/>
    </row>
    <row r="1145" spans="2:20" ht="15.5" x14ac:dyDescent="0.35">
      <c r="B1145" s="110" t="s">
        <v>251</v>
      </c>
      <c r="C1145" s="484">
        <f t="shared" si="93"/>
        <v>319</v>
      </c>
      <c r="D1145" s="125"/>
      <c r="E1145" s="125"/>
      <c r="F1145" s="125"/>
      <c r="G1145" s="125"/>
      <c r="H1145" s="125"/>
      <c r="I1145" s="125"/>
      <c r="J1145" s="125"/>
      <c r="K1145" s="125"/>
      <c r="L1145" s="125"/>
      <c r="M1145" s="125"/>
      <c r="N1145" s="125"/>
      <c r="O1145" s="125"/>
      <c r="P1145" s="125"/>
      <c r="Q1145"/>
      <c r="R1145"/>
      <c r="S1145"/>
      <c r="T1145"/>
    </row>
    <row r="1146" spans="2:20" ht="15.5" x14ac:dyDescent="0.35">
      <c r="B1146" s="110" t="s">
        <v>252</v>
      </c>
      <c r="C1146" s="484">
        <f t="shared" si="93"/>
        <v>320</v>
      </c>
      <c r="D1146" s="125"/>
      <c r="E1146" s="125"/>
      <c r="F1146" s="125"/>
      <c r="G1146" s="125"/>
      <c r="H1146" s="125"/>
      <c r="I1146" s="125"/>
      <c r="J1146" s="125"/>
      <c r="K1146" s="125"/>
      <c r="L1146" s="125"/>
      <c r="M1146" s="125"/>
      <c r="N1146" s="125"/>
      <c r="O1146" s="125"/>
      <c r="P1146" s="125"/>
      <c r="Q1146"/>
      <c r="R1146"/>
      <c r="S1146"/>
      <c r="T1146"/>
    </row>
    <row r="1147" spans="2:20" ht="15.5" x14ac:dyDescent="0.35">
      <c r="B1147" s="110" t="s">
        <v>253</v>
      </c>
      <c r="C1147" s="484">
        <f t="shared" si="93"/>
        <v>321</v>
      </c>
      <c r="D1147" s="125"/>
      <c r="E1147" s="125"/>
      <c r="F1147" s="125"/>
      <c r="G1147" s="125"/>
      <c r="H1147" s="125"/>
      <c r="I1147" s="125"/>
      <c r="J1147" s="125"/>
      <c r="K1147" s="125"/>
      <c r="L1147" s="125"/>
      <c r="M1147" s="125"/>
      <c r="N1147" s="125"/>
      <c r="O1147" s="125"/>
      <c r="P1147" s="125"/>
      <c r="Q1147"/>
      <c r="R1147"/>
      <c r="S1147"/>
      <c r="T1147"/>
    </row>
    <row r="1148" spans="2:20" ht="15.5" x14ac:dyDescent="0.35">
      <c r="B1148" s="110" t="s">
        <v>254</v>
      </c>
      <c r="C1148" s="484">
        <f t="shared" si="93"/>
        <v>322</v>
      </c>
      <c r="D1148" s="125"/>
      <c r="E1148" s="125"/>
      <c r="F1148" s="125"/>
      <c r="G1148" s="125"/>
      <c r="H1148" s="125"/>
      <c r="I1148" s="125"/>
      <c r="J1148" s="125"/>
      <c r="K1148" s="125"/>
      <c r="L1148" s="125"/>
      <c r="M1148" s="125"/>
      <c r="N1148" s="125"/>
      <c r="O1148" s="125"/>
      <c r="P1148" s="125"/>
      <c r="Q1148"/>
      <c r="R1148"/>
      <c r="S1148"/>
      <c r="T1148"/>
    </row>
    <row r="1149" spans="2:20" ht="15.5" x14ac:dyDescent="0.35">
      <c r="B1149" s="110" t="s">
        <v>255</v>
      </c>
      <c r="C1149" s="484">
        <f t="shared" si="93"/>
        <v>323</v>
      </c>
      <c r="D1149" s="125"/>
      <c r="E1149" s="125"/>
      <c r="F1149" s="125"/>
      <c r="G1149" s="125"/>
      <c r="H1149" s="125"/>
      <c r="I1149" s="125"/>
      <c r="J1149" s="125"/>
      <c r="K1149" s="125"/>
      <c r="L1149" s="125"/>
      <c r="M1149" s="125"/>
      <c r="N1149" s="125"/>
      <c r="O1149" s="125"/>
      <c r="P1149" s="125"/>
      <c r="Q1149"/>
      <c r="R1149"/>
      <c r="S1149"/>
      <c r="T1149"/>
    </row>
    <row r="1150" spans="2:20" ht="15.5" x14ac:dyDescent="0.35">
      <c r="B1150" s="112">
        <v>10</v>
      </c>
      <c r="C1150" s="484">
        <f t="shared" si="93"/>
        <v>324</v>
      </c>
      <c r="D1150" s="125"/>
      <c r="E1150" s="125"/>
      <c r="F1150" s="125"/>
      <c r="G1150" s="125"/>
      <c r="H1150" s="125"/>
      <c r="I1150" s="125"/>
      <c r="J1150" s="125"/>
      <c r="K1150" s="125"/>
      <c r="L1150" s="125"/>
      <c r="M1150" s="125"/>
      <c r="N1150" s="125"/>
      <c r="O1150" s="125"/>
      <c r="P1150" s="125"/>
      <c r="Q1150"/>
      <c r="R1150"/>
      <c r="S1150"/>
      <c r="T1150"/>
    </row>
    <row r="1151" spans="2:20" ht="15.5" x14ac:dyDescent="0.35">
      <c r="B1151" s="112">
        <v>11</v>
      </c>
      <c r="C1151" s="484">
        <f t="shared" si="93"/>
        <v>325</v>
      </c>
      <c r="D1151" s="125"/>
      <c r="E1151" s="125"/>
      <c r="F1151" s="125"/>
      <c r="G1151" s="125"/>
      <c r="H1151" s="125"/>
      <c r="I1151" s="125"/>
      <c r="J1151" s="125"/>
      <c r="K1151" s="125"/>
      <c r="L1151" s="125"/>
      <c r="M1151" s="125"/>
      <c r="N1151" s="125"/>
      <c r="O1151" s="125"/>
      <c r="P1151" s="125"/>
      <c r="Q1151"/>
      <c r="R1151"/>
      <c r="S1151"/>
      <c r="T1151"/>
    </row>
    <row r="1152" spans="2:20" ht="15.5" x14ac:dyDescent="0.35">
      <c r="B1152" s="112">
        <v>12</v>
      </c>
      <c r="C1152" s="484">
        <f t="shared" si="93"/>
        <v>326</v>
      </c>
      <c r="D1152" s="125"/>
      <c r="E1152" s="125"/>
      <c r="F1152" s="125"/>
      <c r="G1152" s="125"/>
      <c r="H1152" s="125"/>
      <c r="I1152" s="125"/>
      <c r="J1152" s="125"/>
      <c r="K1152" s="125"/>
      <c r="L1152" s="125"/>
      <c r="M1152" s="125"/>
      <c r="N1152" s="125"/>
      <c r="O1152" s="125"/>
      <c r="P1152" s="125"/>
      <c r="Q1152"/>
      <c r="R1152"/>
      <c r="S1152"/>
      <c r="T1152"/>
    </row>
    <row r="1153" spans="2:20" ht="15.5" x14ac:dyDescent="0.35">
      <c r="B1153" s="112">
        <v>13</v>
      </c>
      <c r="C1153" s="484">
        <f t="shared" si="93"/>
        <v>327</v>
      </c>
      <c r="D1153" s="125"/>
      <c r="E1153" s="125"/>
      <c r="F1153" s="125"/>
      <c r="G1153" s="125"/>
      <c r="H1153" s="125"/>
      <c r="I1153" s="125"/>
      <c r="J1153" s="125"/>
      <c r="K1153" s="125"/>
      <c r="L1153" s="125"/>
      <c r="M1153" s="125"/>
      <c r="N1153" s="125"/>
      <c r="O1153" s="125"/>
      <c r="P1153" s="125"/>
      <c r="Q1153"/>
      <c r="R1153"/>
      <c r="S1153"/>
      <c r="T1153"/>
    </row>
    <row r="1154" spans="2:20" ht="15.5" x14ac:dyDescent="0.35">
      <c r="B1154" s="112">
        <v>14</v>
      </c>
      <c r="C1154" s="484">
        <f t="shared" si="93"/>
        <v>328</v>
      </c>
      <c r="D1154" s="125"/>
      <c r="E1154" s="125"/>
      <c r="F1154" s="125"/>
      <c r="G1154" s="125"/>
      <c r="H1154" s="125"/>
      <c r="I1154" s="125"/>
      <c r="J1154" s="125"/>
      <c r="K1154" s="125"/>
      <c r="L1154" s="125"/>
      <c r="M1154" s="125"/>
      <c r="N1154" s="125"/>
      <c r="O1154" s="125"/>
      <c r="P1154" s="125"/>
      <c r="Q1154"/>
      <c r="R1154"/>
      <c r="S1154"/>
      <c r="T1154"/>
    </row>
    <row r="1155" spans="2:20" ht="15.5" x14ac:dyDescent="0.35">
      <c r="B1155" s="112">
        <v>15</v>
      </c>
      <c r="C1155" s="484">
        <f t="shared" si="93"/>
        <v>329</v>
      </c>
      <c r="D1155" s="125"/>
      <c r="E1155" s="125"/>
      <c r="F1155" s="125"/>
      <c r="G1155" s="125"/>
      <c r="H1155" s="125"/>
      <c r="I1155" s="125"/>
      <c r="J1155" s="125"/>
      <c r="K1155" s="125"/>
      <c r="L1155" s="125"/>
      <c r="M1155" s="125"/>
      <c r="N1155" s="125"/>
      <c r="O1155" s="125"/>
      <c r="P1155" s="125"/>
      <c r="Q1155"/>
      <c r="R1155"/>
      <c r="S1155"/>
      <c r="T1155"/>
    </row>
    <row r="1156" spans="2:20" ht="15.5" x14ac:dyDescent="0.35">
      <c r="B1156" s="112">
        <v>16</v>
      </c>
      <c r="C1156" s="484">
        <f t="shared" si="93"/>
        <v>330</v>
      </c>
      <c r="D1156" s="125"/>
      <c r="E1156" s="125"/>
      <c r="F1156" s="125"/>
      <c r="G1156" s="125"/>
      <c r="H1156" s="125"/>
      <c r="I1156" s="125"/>
      <c r="J1156" s="125"/>
      <c r="K1156" s="125"/>
      <c r="L1156" s="125"/>
      <c r="M1156" s="125"/>
      <c r="N1156" s="125"/>
      <c r="O1156" s="125"/>
      <c r="P1156" s="125"/>
      <c r="Q1156"/>
      <c r="R1156"/>
      <c r="S1156"/>
      <c r="T1156"/>
    </row>
    <row r="1157" spans="2:20" ht="15.5" x14ac:dyDescent="0.35">
      <c r="B1157" s="112">
        <v>17</v>
      </c>
      <c r="C1157" s="484">
        <f t="shared" si="93"/>
        <v>331</v>
      </c>
      <c r="D1157" s="125"/>
      <c r="E1157" s="125"/>
      <c r="F1157" s="125"/>
      <c r="G1157" s="125"/>
      <c r="H1157" s="125"/>
      <c r="I1157" s="125"/>
      <c r="J1157" s="125"/>
      <c r="K1157" s="125"/>
      <c r="L1157" s="125"/>
      <c r="M1157" s="125"/>
      <c r="N1157" s="125"/>
      <c r="O1157" s="125"/>
      <c r="P1157" s="125"/>
      <c r="Q1157"/>
      <c r="R1157"/>
      <c r="S1157"/>
      <c r="T1157"/>
    </row>
    <row r="1158" spans="2:20" ht="15.5" x14ac:dyDescent="0.35">
      <c r="B1158" s="112">
        <v>18</v>
      </c>
      <c r="C1158" s="484">
        <f t="shared" si="93"/>
        <v>332</v>
      </c>
      <c r="D1158" s="125"/>
      <c r="E1158" s="125"/>
      <c r="F1158" s="125"/>
      <c r="G1158" s="125"/>
      <c r="H1158" s="125"/>
      <c r="I1158" s="125"/>
      <c r="J1158" s="125"/>
      <c r="K1158" s="125"/>
      <c r="L1158" s="125"/>
      <c r="M1158" s="125"/>
      <c r="N1158" s="125"/>
      <c r="O1158" s="125"/>
      <c r="P1158" s="125"/>
      <c r="Q1158"/>
      <c r="R1158"/>
      <c r="S1158"/>
      <c r="T1158"/>
    </row>
    <row r="1159" spans="2:20" ht="15.5" x14ac:dyDescent="0.35">
      <c r="B1159" s="112">
        <v>19</v>
      </c>
      <c r="C1159" s="484">
        <f t="shared" si="93"/>
        <v>333</v>
      </c>
      <c r="D1159" s="125"/>
      <c r="E1159" s="125"/>
      <c r="F1159" s="125"/>
      <c r="G1159" s="125"/>
      <c r="H1159" s="125"/>
      <c r="I1159" s="125"/>
      <c r="J1159" s="125"/>
      <c r="K1159" s="125"/>
      <c r="L1159" s="125"/>
      <c r="M1159" s="125"/>
      <c r="N1159" s="125"/>
      <c r="O1159" s="125"/>
      <c r="P1159" s="125"/>
      <c r="Q1159"/>
      <c r="R1159"/>
      <c r="S1159"/>
      <c r="T1159"/>
    </row>
    <row r="1160" spans="2:20" ht="15.5" x14ac:dyDescent="0.35">
      <c r="B1160" s="112">
        <v>20</v>
      </c>
      <c r="C1160" s="484">
        <f t="shared" si="93"/>
        <v>334</v>
      </c>
      <c r="D1160" s="125"/>
      <c r="E1160" s="125"/>
      <c r="F1160" s="125"/>
      <c r="G1160" s="125"/>
      <c r="H1160" s="125"/>
      <c r="I1160" s="125"/>
      <c r="J1160" s="125"/>
      <c r="K1160" s="125"/>
      <c r="L1160" s="125"/>
      <c r="M1160" s="125"/>
      <c r="N1160" s="125"/>
      <c r="O1160" s="125"/>
      <c r="P1160" s="125"/>
      <c r="Q1160"/>
      <c r="R1160"/>
      <c r="S1160"/>
      <c r="T1160"/>
    </row>
    <row r="1161" spans="2:20" ht="15.5" x14ac:dyDescent="0.35">
      <c r="B1161" s="112">
        <v>21</v>
      </c>
      <c r="C1161" s="484">
        <f t="shared" si="93"/>
        <v>335</v>
      </c>
      <c r="D1161" s="125"/>
      <c r="E1161" s="125"/>
      <c r="F1161" s="125"/>
      <c r="G1161" s="125"/>
      <c r="H1161" s="125"/>
      <c r="I1161" s="125"/>
      <c r="J1161" s="125"/>
      <c r="K1161" s="125"/>
      <c r="L1161" s="125"/>
      <c r="M1161" s="125"/>
      <c r="N1161" s="125"/>
      <c r="O1161" s="125"/>
      <c r="P1161" s="125"/>
      <c r="Q1161"/>
      <c r="R1161"/>
      <c r="S1161"/>
      <c r="T1161"/>
    </row>
    <row r="1162" spans="2:20" ht="15.5" x14ac:dyDescent="0.35">
      <c r="B1162" s="112">
        <v>22</v>
      </c>
      <c r="C1162" s="484">
        <f t="shared" si="93"/>
        <v>336</v>
      </c>
      <c r="D1162" s="125"/>
      <c r="E1162" s="125"/>
      <c r="F1162" s="125"/>
      <c r="G1162" s="125"/>
      <c r="H1162" s="125"/>
      <c r="I1162" s="125"/>
      <c r="J1162" s="125"/>
      <c r="K1162" s="125"/>
      <c r="L1162" s="125"/>
      <c r="M1162" s="125"/>
      <c r="N1162" s="125"/>
      <c r="O1162" s="125"/>
      <c r="P1162" s="125"/>
      <c r="Q1162"/>
      <c r="R1162"/>
      <c r="S1162"/>
      <c r="T1162"/>
    </row>
    <row r="1163" spans="2:20" ht="15.5" x14ac:dyDescent="0.35">
      <c r="B1163" s="112">
        <v>23</v>
      </c>
      <c r="C1163" s="484">
        <f t="shared" si="93"/>
        <v>337</v>
      </c>
      <c r="D1163" s="125"/>
      <c r="E1163" s="125"/>
      <c r="F1163" s="125"/>
      <c r="G1163" s="125"/>
      <c r="H1163" s="125"/>
      <c r="I1163" s="125"/>
      <c r="J1163" s="125"/>
      <c r="K1163" s="125"/>
      <c r="L1163" s="125"/>
      <c r="M1163" s="125"/>
      <c r="N1163" s="125"/>
      <c r="O1163" s="125"/>
      <c r="P1163" s="125"/>
      <c r="Q1163"/>
      <c r="R1163"/>
      <c r="S1163"/>
      <c r="T1163"/>
    </row>
    <row r="1164" spans="2:20" ht="15.5" x14ac:dyDescent="0.35">
      <c r="B1164" s="112">
        <v>24</v>
      </c>
      <c r="C1164" s="484">
        <f t="shared" si="93"/>
        <v>338</v>
      </c>
      <c r="D1164" s="125"/>
      <c r="E1164" s="125"/>
      <c r="F1164" s="125"/>
      <c r="G1164" s="125"/>
      <c r="H1164" s="125"/>
      <c r="I1164" s="125"/>
      <c r="J1164" s="125"/>
      <c r="K1164" s="125"/>
      <c r="L1164" s="125"/>
      <c r="M1164" s="125"/>
      <c r="N1164" s="125"/>
      <c r="O1164" s="125"/>
      <c r="P1164" s="125"/>
      <c r="Q1164"/>
      <c r="R1164"/>
      <c r="S1164"/>
      <c r="T1164"/>
    </row>
    <row r="1165" spans="2:20" ht="15.5" x14ac:dyDescent="0.35">
      <c r="B1165" s="112">
        <v>25</v>
      </c>
      <c r="C1165" s="484">
        <f t="shared" si="93"/>
        <v>339</v>
      </c>
      <c r="D1165" s="125"/>
      <c r="E1165" s="125"/>
      <c r="F1165" s="125"/>
      <c r="G1165" s="125"/>
      <c r="H1165" s="125"/>
      <c r="I1165" s="125"/>
      <c r="J1165" s="125"/>
      <c r="K1165" s="125"/>
      <c r="L1165" s="125"/>
      <c r="M1165" s="125"/>
      <c r="N1165" s="125"/>
      <c r="O1165" s="125"/>
      <c r="P1165" s="125"/>
      <c r="Q1165"/>
      <c r="R1165"/>
      <c r="S1165"/>
      <c r="T1165"/>
    </row>
    <row r="1166" spans="2:20" ht="15.5" x14ac:dyDescent="0.35">
      <c r="B1166" s="89" t="s">
        <v>256</v>
      </c>
      <c r="C1166" s="484">
        <f t="shared" si="93"/>
        <v>340</v>
      </c>
      <c r="D1166" s="125"/>
      <c r="E1166" s="125"/>
      <c r="F1166" s="125"/>
      <c r="G1166" s="125"/>
      <c r="H1166" s="125"/>
      <c r="I1166" s="125"/>
      <c r="J1166" s="125"/>
      <c r="K1166" s="125"/>
      <c r="L1166" s="125"/>
      <c r="M1166" s="125"/>
      <c r="N1166" s="125"/>
      <c r="O1166" s="125"/>
      <c r="P1166" s="125"/>
      <c r="Q1166"/>
      <c r="R1166"/>
      <c r="S1166"/>
      <c r="T1166"/>
    </row>
    <row r="1167" spans="2:20" ht="15.5" x14ac:dyDescent="0.35">
      <c r="B1167" s="532" t="s">
        <v>652</v>
      </c>
      <c r="C1167" s="485">
        <f>C1166+1</f>
        <v>341</v>
      </c>
      <c r="D1167" s="125"/>
      <c r="E1167" s="125"/>
      <c r="F1167" s="125"/>
      <c r="G1167" s="125"/>
      <c r="H1167" s="125"/>
      <c r="I1167" s="125"/>
      <c r="J1167" s="125"/>
      <c r="K1167" s="125"/>
      <c r="L1167" s="125"/>
      <c r="M1167" s="125"/>
      <c r="N1167" s="125"/>
      <c r="O1167" s="125"/>
      <c r="P1167" s="125"/>
      <c r="Q1167"/>
      <c r="R1167"/>
      <c r="S1167"/>
      <c r="T1167"/>
    </row>
    <row r="1168" spans="2:20" ht="14" customHeight="1" x14ac:dyDescent="0.35">
      <c r="B1168" s="339" t="s">
        <v>286</v>
      </c>
      <c r="C1168" s="150"/>
      <c r="D1168" s="150"/>
      <c r="E1168" s="150"/>
      <c r="F1168" s="150"/>
      <c r="G1168" s="150"/>
      <c r="H1168" s="150"/>
      <c r="I1168" s="150"/>
      <c r="J1168" s="150"/>
      <c r="K1168" s="150"/>
      <c r="L1168" s="150"/>
      <c r="M1168" s="150"/>
      <c r="N1168" s="150"/>
      <c r="O1168" s="150"/>
      <c r="P1168" s="93"/>
      <c r="Q1168"/>
      <c r="R1168"/>
      <c r="S1168"/>
      <c r="T1168"/>
    </row>
    <row r="1169" spans="2:22" customFormat="1" ht="15.5" x14ac:dyDescent="0.35"/>
    <row r="1170" spans="2:22" customFormat="1" ht="15.5" x14ac:dyDescent="0.35"/>
    <row r="1171" spans="2:22" ht="15.5" x14ac:dyDescent="0.35">
      <c r="B1171" s="541" t="s">
        <v>660</v>
      </c>
      <c r="C1171" s="56"/>
      <c r="D1171" s="56"/>
      <c r="E1171" s="56"/>
      <c r="F1171" s="56"/>
      <c r="G1171" s="56"/>
      <c r="H1171" s="56"/>
      <c r="I1171" s="56"/>
      <c r="J1171" s="56"/>
      <c r="K1171" s="56"/>
      <c r="L1171" s="56"/>
      <c r="M1171" s="56"/>
      <c r="N1171" s="56"/>
      <c r="O1171" s="56"/>
      <c r="P1171" s="56"/>
      <c r="Q1171" s="56"/>
      <c r="R1171" s="56"/>
      <c r="S1171" s="56"/>
      <c r="T1171" s="56"/>
    </row>
    <row r="1172" spans="2:22" ht="14" customHeight="1" x14ac:dyDescent="0.3">
      <c r="B1172" s="630" t="s">
        <v>309</v>
      </c>
      <c r="C1172" s="632" t="s">
        <v>19</v>
      </c>
      <c r="D1172" s="632" t="s">
        <v>236</v>
      </c>
      <c r="E1172" s="632"/>
      <c r="F1172" s="599" t="s">
        <v>131</v>
      </c>
      <c r="G1172" s="600"/>
      <c r="H1172" s="600"/>
      <c r="I1172" s="600"/>
      <c r="J1172" s="600"/>
      <c r="K1172" s="600"/>
      <c r="L1172" s="600"/>
      <c r="M1172" s="600"/>
      <c r="N1172" s="600"/>
      <c r="O1172" s="600"/>
      <c r="P1172" s="600"/>
      <c r="Q1172" s="600"/>
      <c r="R1172" s="600"/>
      <c r="S1172" s="600"/>
      <c r="T1172" s="600"/>
      <c r="U1172" s="601"/>
      <c r="V1172" s="612" t="s">
        <v>310</v>
      </c>
    </row>
    <row r="1173" spans="2:22" ht="14" customHeight="1" x14ac:dyDescent="0.3">
      <c r="B1173" s="631"/>
      <c r="C1173" s="633"/>
      <c r="D1173" s="632"/>
      <c r="E1173" s="632"/>
      <c r="F1173" s="599" t="s">
        <v>302</v>
      </c>
      <c r="G1173" s="600"/>
      <c r="H1173" s="600"/>
      <c r="I1173" s="600"/>
      <c r="J1173" s="600"/>
      <c r="K1173" s="600"/>
      <c r="L1173" s="600"/>
      <c r="M1173" s="600"/>
      <c r="N1173" s="600"/>
      <c r="O1173" s="600"/>
      <c r="P1173" s="601"/>
      <c r="Q1173" s="632" t="s">
        <v>303</v>
      </c>
      <c r="R1173" s="632" t="s">
        <v>304</v>
      </c>
      <c r="S1173" s="632" t="s">
        <v>506</v>
      </c>
      <c r="T1173" s="611" t="s">
        <v>306</v>
      </c>
      <c r="U1173" s="611" t="s">
        <v>307</v>
      </c>
      <c r="V1173" s="613"/>
    </row>
    <row r="1174" spans="2:22" ht="14" customHeight="1" x14ac:dyDescent="0.3">
      <c r="B1174" s="631"/>
      <c r="C1174" s="633"/>
      <c r="D1174" s="632" t="s">
        <v>238</v>
      </c>
      <c r="E1174" s="632" t="s">
        <v>239</v>
      </c>
      <c r="F1174" s="632" t="s">
        <v>288</v>
      </c>
      <c r="G1174" s="632" t="s">
        <v>240</v>
      </c>
      <c r="H1174" s="821" t="s">
        <v>399</v>
      </c>
      <c r="I1174" s="599" t="s">
        <v>287</v>
      </c>
      <c r="J1174" s="600"/>
      <c r="K1174" s="600"/>
      <c r="L1174" s="600"/>
      <c r="M1174" s="600"/>
      <c r="N1174" s="601"/>
      <c r="O1174" s="632" t="s">
        <v>31</v>
      </c>
      <c r="P1174" s="610" t="s">
        <v>242</v>
      </c>
      <c r="Q1174" s="632"/>
      <c r="R1174" s="632"/>
      <c r="S1174" s="632"/>
      <c r="T1174" s="632"/>
      <c r="U1174" s="632"/>
      <c r="V1174" s="613"/>
    </row>
    <row r="1175" spans="2:22" ht="70" x14ac:dyDescent="0.3">
      <c r="B1175" s="631"/>
      <c r="C1175" s="633"/>
      <c r="D1175" s="632"/>
      <c r="E1175" s="632"/>
      <c r="F1175" s="632"/>
      <c r="G1175" s="632"/>
      <c r="H1175" s="591"/>
      <c r="I1175" s="372" t="s">
        <v>507</v>
      </c>
      <c r="J1175" s="373" t="s">
        <v>481</v>
      </c>
      <c r="K1175" s="372" t="s">
        <v>508</v>
      </c>
      <c r="L1175" s="291" t="s">
        <v>289</v>
      </c>
      <c r="M1175" s="372" t="s">
        <v>509</v>
      </c>
      <c r="N1175" s="291" t="s">
        <v>290</v>
      </c>
      <c r="O1175" s="632"/>
      <c r="P1175" s="611"/>
      <c r="Q1175" s="632"/>
      <c r="R1175" s="632"/>
      <c r="S1175" s="632"/>
      <c r="T1175" s="632"/>
      <c r="U1175" s="632"/>
      <c r="V1175" s="614"/>
    </row>
    <row r="1176" spans="2:22" x14ac:dyDescent="0.3">
      <c r="B1176" s="631"/>
      <c r="C1176" s="634"/>
      <c r="D1176" s="83">
        <v>1</v>
      </c>
      <c r="E1176" s="83">
        <v>2</v>
      </c>
      <c r="F1176" s="366">
        <f>E1176+1</f>
        <v>3</v>
      </c>
      <c r="G1176" s="366">
        <f t="shared" ref="G1176:V1176" si="94">F1176+1</f>
        <v>4</v>
      </c>
      <c r="H1176" s="366">
        <f t="shared" si="94"/>
        <v>5</v>
      </c>
      <c r="I1176" s="366">
        <f t="shared" si="94"/>
        <v>6</v>
      </c>
      <c r="J1176" s="366">
        <f t="shared" si="94"/>
        <v>7</v>
      </c>
      <c r="K1176" s="366">
        <f t="shared" si="94"/>
        <v>8</v>
      </c>
      <c r="L1176" s="366">
        <f t="shared" si="94"/>
        <v>9</v>
      </c>
      <c r="M1176" s="366">
        <f t="shared" si="94"/>
        <v>10</v>
      </c>
      <c r="N1176" s="366">
        <f>M1176+1</f>
        <v>11</v>
      </c>
      <c r="O1176" s="366">
        <f t="shared" si="94"/>
        <v>12</v>
      </c>
      <c r="P1176" s="366">
        <f t="shared" si="94"/>
        <v>13</v>
      </c>
      <c r="Q1176" s="366">
        <f t="shared" si="94"/>
        <v>14</v>
      </c>
      <c r="R1176" s="366">
        <f t="shared" si="94"/>
        <v>15</v>
      </c>
      <c r="S1176" s="366">
        <f t="shared" si="94"/>
        <v>16</v>
      </c>
      <c r="T1176" s="366">
        <f t="shared" si="94"/>
        <v>17</v>
      </c>
      <c r="U1176" s="366">
        <f t="shared" si="94"/>
        <v>18</v>
      </c>
      <c r="V1176" s="366">
        <f t="shared" si="94"/>
        <v>19</v>
      </c>
    </row>
    <row r="1177" spans="2:22" x14ac:dyDescent="0.3">
      <c r="B1177" s="531" t="s">
        <v>653</v>
      </c>
      <c r="C1177" s="336">
        <f>C1167+1</f>
        <v>342</v>
      </c>
      <c r="D1177" s="109"/>
      <c r="E1177" s="85"/>
      <c r="F1177" s="125"/>
      <c r="G1177" s="125"/>
      <c r="H1177" s="125"/>
      <c r="I1177" s="41"/>
      <c r="J1177" s="125"/>
      <c r="K1177" s="125"/>
      <c r="L1177" s="125"/>
      <c r="M1177" s="125"/>
      <c r="N1177" s="125"/>
      <c r="O1177" s="125"/>
      <c r="P1177" s="125"/>
      <c r="Q1177" s="125"/>
      <c r="R1177" s="125"/>
      <c r="S1177" s="125"/>
      <c r="T1177" s="125"/>
      <c r="U1177" s="125"/>
      <c r="V1177" s="125"/>
    </row>
    <row r="1178" spans="2:22" x14ac:dyDescent="0.3">
      <c r="B1178" s="113">
        <v>0</v>
      </c>
      <c r="C1178" s="379">
        <f>C1177+1</f>
        <v>343</v>
      </c>
      <c r="D1178" s="109"/>
      <c r="E1178" s="87">
        <v>0</v>
      </c>
      <c r="F1178" s="125"/>
      <c r="G1178" s="125"/>
      <c r="H1178" s="125"/>
      <c r="I1178" s="41"/>
      <c r="J1178" s="125"/>
      <c r="K1178" s="125"/>
      <c r="L1178" s="125"/>
      <c r="M1178" s="125"/>
      <c r="N1178" s="125"/>
      <c r="O1178" s="125"/>
      <c r="P1178" s="125"/>
      <c r="Q1178" s="125"/>
      <c r="R1178" s="125"/>
      <c r="S1178" s="125"/>
      <c r="T1178" s="125"/>
      <c r="U1178" s="125"/>
      <c r="V1178" s="125"/>
    </row>
    <row r="1179" spans="2:22" x14ac:dyDescent="0.3">
      <c r="B1179" s="113">
        <v>1</v>
      </c>
      <c r="C1179" s="379">
        <f t="shared" ref="C1179:C1204" si="95">C1178+1</f>
        <v>344</v>
      </c>
      <c r="D1179" s="111">
        <v>1E-4</v>
      </c>
      <c r="E1179" s="87">
        <v>1.2E-2</v>
      </c>
      <c r="F1179" s="125"/>
      <c r="G1179" s="125"/>
      <c r="H1179" s="125"/>
      <c r="I1179" s="41"/>
      <c r="J1179" s="125"/>
      <c r="K1179" s="125"/>
      <c r="L1179" s="125"/>
      <c r="M1179" s="125"/>
      <c r="N1179" s="125"/>
      <c r="O1179" s="125"/>
      <c r="P1179" s="125"/>
      <c r="Q1179" s="125"/>
      <c r="R1179" s="125"/>
      <c r="S1179" s="125"/>
      <c r="T1179" s="125"/>
      <c r="U1179" s="125"/>
      <c r="V1179" s="125"/>
    </row>
    <row r="1180" spans="2:22" x14ac:dyDescent="0.3">
      <c r="B1180" s="113">
        <v>2</v>
      </c>
      <c r="C1180" s="379">
        <f t="shared" si="95"/>
        <v>345</v>
      </c>
      <c r="D1180" s="111">
        <v>1.21E-2</v>
      </c>
      <c r="E1180" s="87">
        <v>1.7000000000000001E-2</v>
      </c>
      <c r="F1180" s="125"/>
      <c r="G1180" s="125"/>
      <c r="H1180" s="125"/>
      <c r="I1180" s="41"/>
      <c r="J1180" s="125"/>
      <c r="K1180" s="125"/>
      <c r="L1180" s="125"/>
      <c r="M1180" s="125"/>
      <c r="N1180" s="125"/>
      <c r="O1180" s="125"/>
      <c r="P1180" s="125"/>
      <c r="Q1180" s="125"/>
      <c r="R1180" s="125"/>
      <c r="S1180" s="125"/>
      <c r="T1180" s="125"/>
      <c r="U1180" s="125"/>
      <c r="V1180" s="125"/>
    </row>
    <row r="1181" spans="2:22" x14ac:dyDescent="0.3">
      <c r="B1181" s="113">
        <v>3</v>
      </c>
      <c r="C1181" s="379">
        <f t="shared" si="95"/>
        <v>346</v>
      </c>
      <c r="D1181" s="111">
        <v>1.7100000000000001E-2</v>
      </c>
      <c r="E1181" s="87">
        <v>2.4E-2</v>
      </c>
      <c r="F1181" s="125"/>
      <c r="G1181" s="125"/>
      <c r="H1181" s="125"/>
      <c r="I1181" s="41"/>
      <c r="J1181" s="125"/>
      <c r="K1181" s="125"/>
      <c r="L1181" s="125"/>
      <c r="M1181" s="125"/>
      <c r="N1181" s="125"/>
      <c r="O1181" s="125"/>
      <c r="P1181" s="125"/>
      <c r="Q1181" s="125"/>
      <c r="R1181" s="125"/>
      <c r="S1181" s="125"/>
      <c r="T1181" s="125"/>
      <c r="U1181" s="125"/>
      <c r="V1181" s="125"/>
    </row>
    <row r="1182" spans="2:22" x14ac:dyDescent="0.3">
      <c r="B1182" s="113">
        <v>4</v>
      </c>
      <c r="C1182" s="379">
        <f t="shared" si="95"/>
        <v>347</v>
      </c>
      <c r="D1182" s="111">
        <v>2.41E-2</v>
      </c>
      <c r="E1182" s="87">
        <v>3.4000000000000002E-2</v>
      </c>
      <c r="F1182" s="125"/>
      <c r="G1182" s="125"/>
      <c r="H1182" s="125"/>
      <c r="I1182" s="41"/>
      <c r="J1182" s="125"/>
      <c r="K1182" s="125"/>
      <c r="L1182" s="125"/>
      <c r="M1182" s="125"/>
      <c r="N1182" s="125"/>
      <c r="O1182" s="125"/>
      <c r="P1182" s="125"/>
      <c r="Q1182" s="125"/>
      <c r="R1182" s="125"/>
      <c r="S1182" s="125"/>
      <c r="T1182" s="125"/>
      <c r="U1182" s="125"/>
      <c r="V1182" s="125"/>
    </row>
    <row r="1183" spans="2:22" x14ac:dyDescent="0.3">
      <c r="B1183" s="113">
        <v>5</v>
      </c>
      <c r="C1183" s="379">
        <f t="shared" si="95"/>
        <v>348</v>
      </c>
      <c r="D1183" s="111">
        <v>3.4099999999999998E-2</v>
      </c>
      <c r="E1183" s="87">
        <v>4.8000000000000001E-2</v>
      </c>
      <c r="F1183" s="125"/>
      <c r="G1183" s="125"/>
      <c r="H1183" s="125"/>
      <c r="I1183" s="41"/>
      <c r="J1183" s="125"/>
      <c r="K1183" s="125"/>
      <c r="L1183" s="125"/>
      <c r="M1183" s="125"/>
      <c r="N1183" s="125"/>
      <c r="O1183" s="125"/>
      <c r="P1183" s="125"/>
      <c r="Q1183" s="125"/>
      <c r="R1183" s="125"/>
      <c r="S1183" s="125"/>
      <c r="T1183" s="125"/>
      <c r="U1183" s="125"/>
      <c r="V1183" s="125"/>
    </row>
    <row r="1184" spans="2:22" x14ac:dyDescent="0.3">
      <c r="B1184" s="113">
        <v>6</v>
      </c>
      <c r="C1184" s="379">
        <f t="shared" si="95"/>
        <v>349</v>
      </c>
      <c r="D1184" s="111">
        <v>4.8099999999999997E-2</v>
      </c>
      <c r="E1184" s="87">
        <v>6.7000000000000004E-2</v>
      </c>
      <c r="F1184" s="125"/>
      <c r="G1184" s="125"/>
      <c r="H1184" s="125"/>
      <c r="I1184" s="41"/>
      <c r="J1184" s="125"/>
      <c r="K1184" s="125"/>
      <c r="L1184" s="125"/>
      <c r="M1184" s="125"/>
      <c r="N1184" s="125"/>
      <c r="O1184" s="125"/>
      <c r="P1184" s="125"/>
      <c r="Q1184" s="125"/>
      <c r="R1184" s="125"/>
      <c r="S1184" s="125"/>
      <c r="T1184" s="125"/>
      <c r="U1184" s="125"/>
      <c r="V1184" s="125"/>
    </row>
    <row r="1185" spans="2:22" x14ac:dyDescent="0.3">
      <c r="B1185" s="113">
        <v>7</v>
      </c>
      <c r="C1185" s="379">
        <f t="shared" si="95"/>
        <v>350</v>
      </c>
      <c r="D1185" s="111">
        <v>6.7100000000000007E-2</v>
      </c>
      <c r="E1185" s="87">
        <v>9.5000000000000001E-2</v>
      </c>
      <c r="F1185" s="125"/>
      <c r="G1185" s="125"/>
      <c r="H1185" s="125"/>
      <c r="I1185" s="41"/>
      <c r="J1185" s="125"/>
      <c r="K1185" s="125"/>
      <c r="L1185" s="125"/>
      <c r="M1185" s="125"/>
      <c r="N1185" s="125"/>
      <c r="O1185" s="125"/>
      <c r="P1185" s="125"/>
      <c r="Q1185" s="125"/>
      <c r="R1185" s="125"/>
      <c r="S1185" s="125"/>
      <c r="T1185" s="125"/>
      <c r="U1185" s="125"/>
      <c r="V1185" s="125"/>
    </row>
    <row r="1186" spans="2:22" x14ac:dyDescent="0.3">
      <c r="B1186" s="113">
        <v>8</v>
      </c>
      <c r="C1186" s="379">
        <f t="shared" si="95"/>
        <v>351</v>
      </c>
      <c r="D1186" s="111">
        <v>9.5100000000000004E-2</v>
      </c>
      <c r="E1186" s="87">
        <v>0.13500000000000001</v>
      </c>
      <c r="F1186" s="125"/>
      <c r="G1186" s="125"/>
      <c r="H1186" s="125"/>
      <c r="I1186" s="41"/>
      <c r="J1186" s="125"/>
      <c r="K1186" s="125"/>
      <c r="L1186" s="125"/>
      <c r="M1186" s="125"/>
      <c r="N1186" s="125"/>
      <c r="O1186" s="125"/>
      <c r="P1186" s="125"/>
      <c r="Q1186" s="125"/>
      <c r="R1186" s="125"/>
      <c r="S1186" s="125"/>
      <c r="T1186" s="125"/>
      <c r="U1186" s="125"/>
      <c r="V1186" s="125"/>
    </row>
    <row r="1187" spans="2:22" x14ac:dyDescent="0.3">
      <c r="B1187" s="113">
        <v>9</v>
      </c>
      <c r="C1187" s="379">
        <f t="shared" si="95"/>
        <v>352</v>
      </c>
      <c r="D1187" s="111">
        <v>0.1351</v>
      </c>
      <c r="E1187" s="87">
        <v>0.19</v>
      </c>
      <c r="F1187" s="125"/>
      <c r="G1187" s="125"/>
      <c r="H1187" s="125"/>
      <c r="I1187" s="41"/>
      <c r="J1187" s="125"/>
      <c r="K1187" s="125"/>
      <c r="L1187" s="125"/>
      <c r="M1187" s="125"/>
      <c r="N1187" s="125"/>
      <c r="O1187" s="125"/>
      <c r="P1187" s="125"/>
      <c r="Q1187" s="125"/>
      <c r="R1187" s="125"/>
      <c r="S1187" s="125"/>
      <c r="T1187" s="125"/>
      <c r="U1187" s="125"/>
      <c r="V1187" s="125"/>
    </row>
    <row r="1188" spans="2:22" x14ac:dyDescent="0.3">
      <c r="B1188" s="112">
        <v>10</v>
      </c>
      <c r="C1188" s="379">
        <f t="shared" si="95"/>
        <v>353</v>
      </c>
      <c r="D1188" s="111">
        <v>0.19009999999999999</v>
      </c>
      <c r="E1188" s="87">
        <v>0.26900000000000002</v>
      </c>
      <c r="F1188" s="125"/>
      <c r="G1188" s="125"/>
      <c r="H1188" s="125"/>
      <c r="I1188" s="41"/>
      <c r="J1188" s="125"/>
      <c r="K1188" s="125"/>
      <c r="L1188" s="125"/>
      <c r="M1188" s="125"/>
      <c r="N1188" s="125"/>
      <c r="O1188" s="125"/>
      <c r="P1188" s="125"/>
      <c r="Q1188" s="125"/>
      <c r="R1188" s="125"/>
      <c r="S1188" s="125"/>
      <c r="T1188" s="125"/>
      <c r="U1188" s="125"/>
      <c r="V1188" s="125"/>
    </row>
    <row r="1189" spans="2:22" x14ac:dyDescent="0.3">
      <c r="B1189" s="112">
        <v>11</v>
      </c>
      <c r="C1189" s="379">
        <f t="shared" si="95"/>
        <v>354</v>
      </c>
      <c r="D1189" s="111">
        <v>0.26910000000000001</v>
      </c>
      <c r="E1189" s="87">
        <v>0.38100000000000001</v>
      </c>
      <c r="F1189" s="125"/>
      <c r="G1189" s="125"/>
      <c r="H1189" s="125"/>
      <c r="I1189" s="41"/>
      <c r="J1189" s="125"/>
      <c r="K1189" s="125"/>
      <c r="L1189" s="125"/>
      <c r="M1189" s="125"/>
      <c r="N1189" s="125"/>
      <c r="O1189" s="125"/>
      <c r="P1189" s="125"/>
      <c r="Q1189" s="125"/>
      <c r="R1189" s="125"/>
      <c r="S1189" s="125"/>
      <c r="T1189" s="125"/>
      <c r="U1189" s="125"/>
      <c r="V1189" s="125"/>
    </row>
    <row r="1190" spans="2:22" x14ac:dyDescent="0.3">
      <c r="B1190" s="112">
        <v>12</v>
      </c>
      <c r="C1190" s="379">
        <f t="shared" si="95"/>
        <v>355</v>
      </c>
      <c r="D1190" s="111">
        <v>0.38109999999999999</v>
      </c>
      <c r="E1190" s="87">
        <v>0.53800000000000003</v>
      </c>
      <c r="F1190" s="125"/>
      <c r="G1190" s="125"/>
      <c r="H1190" s="125"/>
      <c r="I1190" s="41"/>
      <c r="J1190" s="125"/>
      <c r="K1190" s="125"/>
      <c r="L1190" s="125"/>
      <c r="M1190" s="125"/>
      <c r="N1190" s="125"/>
      <c r="O1190" s="125"/>
      <c r="P1190" s="125"/>
      <c r="Q1190" s="125"/>
      <c r="R1190" s="125"/>
      <c r="S1190" s="125"/>
      <c r="T1190" s="125"/>
      <c r="U1190" s="125"/>
      <c r="V1190" s="125"/>
    </row>
    <row r="1191" spans="2:22" x14ac:dyDescent="0.3">
      <c r="B1191" s="112">
        <v>13</v>
      </c>
      <c r="C1191" s="379">
        <f t="shared" si="95"/>
        <v>356</v>
      </c>
      <c r="D1191" s="111">
        <v>0.53810000000000002</v>
      </c>
      <c r="E1191" s="87">
        <v>0.76100000000000001</v>
      </c>
      <c r="F1191" s="125"/>
      <c r="G1191" s="125"/>
      <c r="H1191" s="125"/>
      <c r="I1191" s="41"/>
      <c r="J1191" s="125"/>
      <c r="K1191" s="125"/>
      <c r="L1191" s="125"/>
      <c r="M1191" s="125"/>
      <c r="N1191" s="125"/>
      <c r="O1191" s="125"/>
      <c r="P1191" s="125"/>
      <c r="Q1191" s="125"/>
      <c r="R1191" s="125"/>
      <c r="S1191" s="125"/>
      <c r="T1191" s="125"/>
      <c r="U1191" s="125"/>
      <c r="V1191" s="125"/>
    </row>
    <row r="1192" spans="2:22" x14ac:dyDescent="0.3">
      <c r="B1192" s="112">
        <v>14</v>
      </c>
      <c r="C1192" s="379">
        <f t="shared" si="95"/>
        <v>357</v>
      </c>
      <c r="D1192" s="111">
        <v>0.7611</v>
      </c>
      <c r="E1192" s="87">
        <v>1.0760000000000001</v>
      </c>
      <c r="F1192" s="125"/>
      <c r="G1192" s="125"/>
      <c r="H1192" s="125"/>
      <c r="I1192" s="41"/>
      <c r="J1192" s="125"/>
      <c r="K1192" s="125"/>
      <c r="L1192" s="125"/>
      <c r="M1192" s="125"/>
      <c r="N1192" s="125"/>
      <c r="O1192" s="125"/>
      <c r="P1192" s="125"/>
      <c r="Q1192" s="125"/>
      <c r="R1192" s="125"/>
      <c r="S1192" s="125"/>
      <c r="T1192" s="125"/>
      <c r="U1192" s="125"/>
      <c r="V1192" s="125"/>
    </row>
    <row r="1193" spans="2:22" x14ac:dyDescent="0.3">
      <c r="B1193" s="112">
        <v>15</v>
      </c>
      <c r="C1193" s="379">
        <f t="shared" si="95"/>
        <v>358</v>
      </c>
      <c r="D1193" s="111">
        <v>1.0761000000000001</v>
      </c>
      <c r="E1193" s="87">
        <v>1.522</v>
      </c>
      <c r="F1193" s="125"/>
      <c r="G1193" s="125"/>
      <c r="H1193" s="125"/>
      <c r="I1193" s="41"/>
      <c r="J1193" s="125"/>
      <c r="K1193" s="125"/>
      <c r="L1193" s="125"/>
      <c r="M1193" s="125"/>
      <c r="N1193" s="125"/>
      <c r="O1193" s="125"/>
      <c r="P1193" s="125"/>
      <c r="Q1193" s="125"/>
      <c r="R1193" s="125"/>
      <c r="S1193" s="125"/>
      <c r="T1193" s="125"/>
      <c r="U1193" s="125"/>
      <c r="V1193" s="125"/>
    </row>
    <row r="1194" spans="2:22" x14ac:dyDescent="0.3">
      <c r="B1194" s="112">
        <v>16</v>
      </c>
      <c r="C1194" s="379">
        <f t="shared" si="95"/>
        <v>359</v>
      </c>
      <c r="D1194" s="111">
        <v>1.5221</v>
      </c>
      <c r="E1194" s="87">
        <v>2.153</v>
      </c>
      <c r="F1194" s="125"/>
      <c r="G1194" s="125"/>
      <c r="H1194" s="125"/>
      <c r="I1194" s="41"/>
      <c r="J1194" s="125"/>
      <c r="K1194" s="125"/>
      <c r="L1194" s="125"/>
      <c r="M1194" s="125"/>
      <c r="N1194" s="125"/>
      <c r="O1194" s="125"/>
      <c r="P1194" s="125"/>
      <c r="Q1194" s="125"/>
      <c r="R1194" s="125"/>
      <c r="S1194" s="125"/>
      <c r="T1194" s="125"/>
      <c r="U1194" s="125"/>
      <c r="V1194" s="125"/>
    </row>
    <row r="1195" spans="2:22" x14ac:dyDescent="0.3">
      <c r="B1195" s="112">
        <v>17</v>
      </c>
      <c r="C1195" s="379">
        <f t="shared" si="95"/>
        <v>360</v>
      </c>
      <c r="D1195" s="111">
        <v>2.1530999999999998</v>
      </c>
      <c r="E1195" s="87">
        <v>3.044</v>
      </c>
      <c r="F1195" s="125"/>
      <c r="G1195" s="125"/>
      <c r="H1195" s="125"/>
      <c r="I1195" s="41"/>
      <c r="J1195" s="125"/>
      <c r="K1195" s="125"/>
      <c r="L1195" s="125"/>
      <c r="M1195" s="125"/>
      <c r="N1195" s="125"/>
      <c r="O1195" s="125"/>
      <c r="P1195" s="125"/>
      <c r="Q1195" s="125"/>
      <c r="R1195" s="125"/>
      <c r="S1195" s="125"/>
      <c r="T1195" s="125"/>
      <c r="U1195" s="125"/>
      <c r="V1195" s="125"/>
    </row>
    <row r="1196" spans="2:22" x14ac:dyDescent="0.3">
      <c r="B1196" s="112">
        <v>18</v>
      </c>
      <c r="C1196" s="379">
        <f t="shared" si="95"/>
        <v>361</v>
      </c>
      <c r="D1196" s="111">
        <v>3.0440999999999998</v>
      </c>
      <c r="E1196" s="87">
        <v>4.3049999999999997</v>
      </c>
      <c r="F1196" s="125"/>
      <c r="G1196" s="125"/>
      <c r="H1196" s="125"/>
      <c r="I1196" s="41"/>
      <c r="J1196" s="125"/>
      <c r="K1196" s="125"/>
      <c r="L1196" s="125"/>
      <c r="M1196" s="125"/>
      <c r="N1196" s="125"/>
      <c r="O1196" s="125"/>
      <c r="P1196" s="125"/>
      <c r="Q1196" s="125"/>
      <c r="R1196" s="125"/>
      <c r="S1196" s="125"/>
      <c r="T1196" s="125"/>
      <c r="U1196" s="125"/>
      <c r="V1196" s="125"/>
    </row>
    <row r="1197" spans="2:22" x14ac:dyDescent="0.3">
      <c r="B1197" s="112">
        <v>19</v>
      </c>
      <c r="C1197" s="379">
        <f t="shared" si="95"/>
        <v>362</v>
      </c>
      <c r="D1197" s="111">
        <v>4.3051000000000004</v>
      </c>
      <c r="E1197" s="87">
        <v>6.0890000000000004</v>
      </c>
      <c r="F1197" s="125"/>
      <c r="G1197" s="125"/>
      <c r="H1197" s="125"/>
      <c r="I1197" s="41"/>
      <c r="J1197" s="125"/>
      <c r="K1197" s="125"/>
      <c r="L1197" s="125"/>
      <c r="M1197" s="125"/>
      <c r="N1197" s="125"/>
      <c r="O1197" s="125"/>
      <c r="P1197" s="125"/>
      <c r="Q1197" s="125"/>
      <c r="R1197" s="125"/>
      <c r="S1197" s="125"/>
      <c r="T1197" s="125"/>
      <c r="U1197" s="125"/>
      <c r="V1197" s="125"/>
    </row>
    <row r="1198" spans="2:22" x14ac:dyDescent="0.3">
      <c r="B1198" s="112">
        <v>20</v>
      </c>
      <c r="C1198" s="379">
        <f t="shared" si="95"/>
        <v>363</v>
      </c>
      <c r="D1198" s="111">
        <v>6.0891000000000002</v>
      </c>
      <c r="E1198" s="87">
        <v>8.6110000000000007</v>
      </c>
      <c r="F1198" s="125"/>
      <c r="G1198" s="125"/>
      <c r="H1198" s="125"/>
      <c r="I1198" s="41"/>
      <c r="J1198" s="125"/>
      <c r="K1198" s="125"/>
      <c r="L1198" s="125"/>
      <c r="M1198" s="125"/>
      <c r="N1198" s="125"/>
      <c r="O1198" s="125"/>
      <c r="P1198" s="125"/>
      <c r="Q1198" s="125"/>
      <c r="R1198" s="125"/>
      <c r="S1198" s="125"/>
      <c r="T1198" s="125"/>
      <c r="U1198" s="125"/>
      <c r="V1198" s="125"/>
    </row>
    <row r="1199" spans="2:22" x14ac:dyDescent="0.3">
      <c r="B1199" s="112">
        <v>21</v>
      </c>
      <c r="C1199" s="379">
        <f t="shared" si="95"/>
        <v>364</v>
      </c>
      <c r="D1199" s="111">
        <v>8.6111000000000004</v>
      </c>
      <c r="E1199" s="87">
        <v>12.177</v>
      </c>
      <c r="F1199" s="125"/>
      <c r="G1199" s="125"/>
      <c r="H1199" s="125"/>
      <c r="I1199" s="41"/>
      <c r="J1199" s="125"/>
      <c r="K1199" s="125"/>
      <c r="L1199" s="125"/>
      <c r="M1199" s="125"/>
      <c r="N1199" s="125"/>
      <c r="O1199" s="125"/>
      <c r="P1199" s="125"/>
      <c r="Q1199" s="125"/>
      <c r="R1199" s="125"/>
      <c r="S1199" s="125"/>
      <c r="T1199" s="125"/>
      <c r="U1199" s="125"/>
      <c r="V1199" s="125"/>
    </row>
    <row r="1200" spans="2:22" x14ac:dyDescent="0.3">
      <c r="B1200" s="112">
        <v>22</v>
      </c>
      <c r="C1200" s="379">
        <f t="shared" si="95"/>
        <v>365</v>
      </c>
      <c r="D1200" s="111">
        <v>12.177099999999999</v>
      </c>
      <c r="E1200" s="87">
        <v>17.222000000000001</v>
      </c>
      <c r="F1200" s="125"/>
      <c r="G1200" s="125"/>
      <c r="H1200" s="125"/>
      <c r="I1200" s="41"/>
      <c r="J1200" s="125"/>
      <c r="K1200" s="125"/>
      <c r="L1200" s="125"/>
      <c r="M1200" s="125"/>
      <c r="N1200" s="125"/>
      <c r="O1200" s="125"/>
      <c r="P1200" s="125"/>
      <c r="Q1200" s="125"/>
      <c r="R1200" s="125"/>
      <c r="S1200" s="125"/>
      <c r="T1200" s="125"/>
      <c r="U1200" s="125"/>
      <c r="V1200" s="125"/>
    </row>
    <row r="1201" spans="2:22" x14ac:dyDescent="0.3">
      <c r="B1201" s="112">
        <v>23</v>
      </c>
      <c r="C1201" s="379">
        <f t="shared" si="95"/>
        <v>366</v>
      </c>
      <c r="D1201" s="111">
        <v>17.222100000000001</v>
      </c>
      <c r="E1201" s="87">
        <v>24.355</v>
      </c>
      <c r="F1201" s="125"/>
      <c r="G1201" s="125"/>
      <c r="H1201" s="125"/>
      <c r="I1201" s="41"/>
      <c r="J1201" s="125"/>
      <c r="K1201" s="125"/>
      <c r="L1201" s="125"/>
      <c r="M1201" s="125"/>
      <c r="N1201" s="125"/>
      <c r="O1201" s="125"/>
      <c r="P1201" s="125"/>
      <c r="Q1201" s="125"/>
      <c r="R1201" s="125"/>
      <c r="S1201" s="125"/>
      <c r="T1201" s="125"/>
      <c r="U1201" s="125"/>
      <c r="V1201" s="125"/>
    </row>
    <row r="1202" spans="2:22" x14ac:dyDescent="0.3">
      <c r="B1202" s="112">
        <v>24</v>
      </c>
      <c r="C1202" s="379">
        <f t="shared" si="95"/>
        <v>367</v>
      </c>
      <c r="D1202" s="111">
        <v>24.3551</v>
      </c>
      <c r="E1202" s="87">
        <v>34.442999999999998</v>
      </c>
      <c r="F1202" s="125"/>
      <c r="G1202" s="125"/>
      <c r="H1202" s="125"/>
      <c r="I1202" s="41"/>
      <c r="J1202" s="125"/>
      <c r="K1202" s="125"/>
      <c r="L1202" s="125"/>
      <c r="M1202" s="125"/>
      <c r="N1202" s="125"/>
      <c r="O1202" s="125"/>
      <c r="P1202" s="125"/>
      <c r="Q1202" s="125"/>
      <c r="R1202" s="125"/>
      <c r="S1202" s="125"/>
      <c r="T1202" s="125"/>
      <c r="U1202" s="125"/>
      <c r="V1202" s="125"/>
    </row>
    <row r="1203" spans="2:22" x14ac:dyDescent="0.3">
      <c r="B1203" s="112">
        <v>25</v>
      </c>
      <c r="C1203" s="379">
        <f t="shared" si="95"/>
        <v>368</v>
      </c>
      <c r="D1203" s="111">
        <v>34.443100000000001</v>
      </c>
      <c r="E1203" s="87">
        <v>99.999899999999997</v>
      </c>
      <c r="F1203" s="125"/>
      <c r="G1203" s="125"/>
      <c r="H1203" s="125"/>
      <c r="I1203" s="41"/>
      <c r="J1203" s="125"/>
      <c r="K1203" s="125"/>
      <c r="L1203" s="125"/>
      <c r="M1203" s="125"/>
      <c r="N1203" s="125"/>
      <c r="O1203" s="125"/>
      <c r="P1203" s="125"/>
      <c r="Q1203" s="125"/>
      <c r="R1203" s="125"/>
      <c r="S1203" s="125"/>
      <c r="T1203" s="125"/>
      <c r="U1203" s="125"/>
      <c r="V1203" s="125"/>
    </row>
    <row r="1204" spans="2:22" x14ac:dyDescent="0.3">
      <c r="B1204" s="89" t="s">
        <v>256</v>
      </c>
      <c r="C1204" s="379">
        <f t="shared" si="95"/>
        <v>369</v>
      </c>
      <c r="D1204" s="111">
        <v>100</v>
      </c>
      <c r="E1204" s="87">
        <v>100</v>
      </c>
      <c r="F1204" s="125"/>
      <c r="G1204" s="125"/>
      <c r="H1204" s="125"/>
      <c r="I1204" s="41"/>
      <c r="J1204" s="125"/>
      <c r="K1204" s="125"/>
      <c r="L1204" s="125"/>
      <c r="M1204" s="125"/>
      <c r="N1204" s="125"/>
      <c r="O1204" s="125"/>
      <c r="P1204" s="125"/>
      <c r="Q1204" s="125"/>
      <c r="R1204" s="125"/>
      <c r="S1204" s="125"/>
      <c r="T1204" s="125"/>
      <c r="U1204" s="125"/>
      <c r="V1204" s="125"/>
    </row>
    <row r="1205" spans="2:22" x14ac:dyDescent="0.3">
      <c r="B1205" s="532" t="s">
        <v>654</v>
      </c>
      <c r="C1205" s="378">
        <f>C1204+1</f>
        <v>370</v>
      </c>
      <c r="D1205" s="109"/>
      <c r="E1205" s="85"/>
      <c r="F1205" s="125"/>
      <c r="G1205" s="125"/>
      <c r="H1205" s="125"/>
      <c r="I1205" s="41"/>
      <c r="J1205" s="125"/>
      <c r="K1205" s="125"/>
      <c r="L1205" s="125"/>
      <c r="M1205" s="125"/>
      <c r="N1205" s="125"/>
      <c r="O1205" s="125"/>
      <c r="P1205" s="125"/>
      <c r="Q1205" s="125"/>
      <c r="R1205" s="125"/>
      <c r="S1205" s="125"/>
      <c r="T1205" s="125"/>
      <c r="U1205" s="125"/>
      <c r="V1205" s="125"/>
    </row>
    <row r="1206" spans="2:22" ht="36.5" customHeight="1" x14ac:dyDescent="0.3">
      <c r="B1206" s="376" t="s">
        <v>510</v>
      </c>
      <c r="C1206" s="378">
        <f t="shared" ref="C1206:C1208" si="96">C1205+1</f>
        <v>371</v>
      </c>
      <c r="D1206" s="244"/>
      <c r="E1206" s="241"/>
      <c r="F1206" s="193"/>
      <c r="G1206" s="193"/>
      <c r="H1206" s="193"/>
      <c r="I1206" s="41"/>
      <c r="J1206" s="193"/>
      <c r="K1206" s="193"/>
      <c r="L1206" s="193"/>
      <c r="M1206" s="193"/>
      <c r="N1206" s="193"/>
      <c r="O1206" s="193"/>
      <c r="P1206" s="193"/>
      <c r="Q1206" s="193"/>
      <c r="R1206" s="193"/>
      <c r="S1206" s="242"/>
      <c r="T1206" s="193"/>
      <c r="U1206" s="193"/>
    </row>
    <row r="1207" spans="2:22" ht="30.5" customHeight="1" x14ac:dyDescent="0.3">
      <c r="B1207" s="377" t="s">
        <v>511</v>
      </c>
      <c r="C1207" s="378">
        <f t="shared" si="96"/>
        <v>372</v>
      </c>
      <c r="D1207" s="244"/>
      <c r="E1207" s="241"/>
      <c r="F1207" s="192"/>
      <c r="G1207" s="192"/>
      <c r="H1207" s="192"/>
      <c r="I1207" s="41"/>
      <c r="J1207" s="192"/>
      <c r="K1207" s="192"/>
      <c r="L1207" s="192"/>
      <c r="M1207" s="192"/>
      <c r="N1207" s="192"/>
      <c r="O1207" s="192"/>
      <c r="P1207" s="192"/>
      <c r="Q1207" s="243"/>
      <c r="R1207" s="243"/>
      <c r="S1207" s="243"/>
      <c r="T1207" s="243"/>
      <c r="U1207" s="243"/>
    </row>
    <row r="1208" spans="2:22" x14ac:dyDescent="0.3">
      <c r="B1208" s="277" t="s">
        <v>123</v>
      </c>
      <c r="C1208" s="378">
        <f t="shared" si="96"/>
        <v>373</v>
      </c>
      <c r="D1208" s="41">
        <v>1010367</v>
      </c>
      <c r="E1208" s="161"/>
      <c r="F1208" s="162"/>
      <c r="G1208" s="162"/>
      <c r="H1208" s="162"/>
      <c r="I1208" s="162"/>
      <c r="J1208" s="162"/>
      <c r="K1208" s="162"/>
      <c r="L1208" s="162"/>
      <c r="M1208" s="162"/>
      <c r="N1208" s="162"/>
      <c r="O1208" s="162"/>
      <c r="P1208" s="162"/>
      <c r="Q1208" s="162"/>
      <c r="R1208" s="162"/>
      <c r="S1208" s="162"/>
      <c r="T1208" s="162"/>
    </row>
    <row r="1209" spans="2:22" x14ac:dyDescent="0.3">
      <c r="B1209" s="374" t="s">
        <v>291</v>
      </c>
      <c r="C1209" s="163"/>
      <c r="D1209" s="163"/>
      <c r="E1209" s="163"/>
      <c r="F1209" s="163"/>
      <c r="G1209" s="163"/>
      <c r="H1209" s="163"/>
      <c r="I1209" s="163"/>
      <c r="J1209" s="163"/>
      <c r="K1209" s="163"/>
      <c r="L1209" s="163"/>
      <c r="M1209" s="163"/>
      <c r="N1209" s="163"/>
      <c r="O1209" s="163"/>
      <c r="P1209" s="163"/>
      <c r="Q1209" s="163"/>
      <c r="R1209" s="163"/>
      <c r="S1209" s="163"/>
      <c r="T1209" s="163"/>
    </row>
    <row r="1210" spans="2:22" x14ac:dyDescent="0.3">
      <c r="B1210" s="375" t="s">
        <v>292</v>
      </c>
      <c r="C1210" s="153"/>
      <c r="D1210" s="153"/>
      <c r="E1210" s="153"/>
      <c r="F1210" s="153"/>
      <c r="G1210" s="153"/>
      <c r="H1210" s="153"/>
      <c r="I1210" s="153"/>
      <c r="J1210" s="153"/>
      <c r="K1210" s="153"/>
      <c r="L1210" s="153"/>
      <c r="M1210" s="153"/>
      <c r="N1210" s="153"/>
      <c r="O1210" s="153"/>
      <c r="P1210" s="153"/>
      <c r="Q1210" s="153"/>
      <c r="R1210" s="153"/>
      <c r="S1210" s="153"/>
      <c r="T1210" s="153"/>
    </row>
    <row r="1211" spans="2:22" ht="14" customHeight="1" x14ac:dyDescent="0.3">
      <c r="B1211" s="94" t="s">
        <v>293</v>
      </c>
      <c r="C1211" s="153"/>
      <c r="D1211" s="153"/>
      <c r="E1211" s="153"/>
      <c r="F1211" s="153"/>
      <c r="G1211" s="153"/>
      <c r="H1211" s="153"/>
      <c r="I1211" s="153"/>
      <c r="J1211" s="153"/>
      <c r="K1211" s="153"/>
      <c r="L1211" s="153"/>
      <c r="M1211" s="153"/>
      <c r="N1211" s="153"/>
      <c r="O1211" s="153"/>
      <c r="P1211" s="153"/>
      <c r="Q1211" s="153"/>
      <c r="R1211" s="153"/>
      <c r="S1211" s="153"/>
      <c r="T1211" s="114"/>
    </row>
    <row r="1212" spans="2:22" x14ac:dyDescent="0.3">
      <c r="B1212" s="492" t="s">
        <v>655</v>
      </c>
      <c r="C1212" s="295"/>
      <c r="D1212" s="295"/>
      <c r="E1212" s="295"/>
      <c r="F1212" s="295"/>
      <c r="G1212" s="295"/>
      <c r="H1212" s="295"/>
      <c r="I1212" s="295"/>
      <c r="J1212" s="295"/>
      <c r="K1212" s="295"/>
      <c r="L1212" s="295"/>
      <c r="M1212" s="295"/>
      <c r="N1212" s="295"/>
    </row>
    <row r="1213" spans="2:22" ht="14" customHeight="1" x14ac:dyDescent="0.3">
      <c r="B1213" s="879" t="s">
        <v>380</v>
      </c>
      <c r="C1213" s="879"/>
      <c r="D1213" s="879"/>
      <c r="E1213" s="879"/>
      <c r="F1213" s="879"/>
      <c r="G1213" s="879"/>
      <c r="H1213" s="879"/>
      <c r="I1213" s="879"/>
      <c r="J1213" s="879"/>
      <c r="K1213" s="879"/>
      <c r="L1213" s="879"/>
      <c r="M1213" s="879"/>
      <c r="N1213" s="879"/>
    </row>
    <row r="1214" spans="2:22" x14ac:dyDescent="0.3">
      <c r="B1214" s="878"/>
      <c r="C1214" s="878"/>
      <c r="D1214" s="878"/>
      <c r="E1214" s="878"/>
      <c r="F1214" s="878"/>
      <c r="G1214" s="878"/>
      <c r="H1214" s="878"/>
      <c r="I1214" s="878"/>
      <c r="J1214" s="878"/>
      <c r="K1214" s="878"/>
      <c r="L1214" s="878"/>
      <c r="M1214" s="878"/>
      <c r="N1214" s="878"/>
    </row>
    <row r="1215" spans="2:22" x14ac:dyDescent="0.3">
      <c r="B1215" s="380"/>
      <c r="C1215" s="380"/>
      <c r="D1215" s="380"/>
      <c r="E1215" s="380"/>
      <c r="F1215" s="380"/>
      <c r="G1215" s="380"/>
      <c r="H1215" s="380"/>
      <c r="I1215" s="380"/>
      <c r="J1215" s="380"/>
      <c r="K1215" s="380"/>
      <c r="L1215" s="380"/>
      <c r="M1215" s="380"/>
      <c r="N1215" s="380"/>
    </row>
    <row r="1216" spans="2:22" x14ac:dyDescent="0.3">
      <c r="B1216" s="843" t="s">
        <v>354</v>
      </c>
      <c r="C1216" s="822" t="s">
        <v>19</v>
      </c>
      <c r="D1216" s="822" t="s">
        <v>355</v>
      </c>
      <c r="E1216" s="848"/>
      <c r="F1216" s="245" t="s">
        <v>356</v>
      </c>
      <c r="G1216" s="246"/>
      <c r="H1216" s="246"/>
      <c r="I1216" s="246"/>
      <c r="J1216" s="246"/>
      <c r="K1216" s="246"/>
      <c r="L1216" s="246"/>
      <c r="M1216" s="246"/>
      <c r="N1216" s="246"/>
      <c r="O1216" s="246"/>
      <c r="P1216" s="246"/>
      <c r="Q1216" s="247"/>
    </row>
    <row r="1217" spans="1:17" x14ac:dyDescent="0.3">
      <c r="B1217" s="844"/>
      <c r="C1217" s="846"/>
      <c r="D1217" s="848"/>
      <c r="E1217" s="848"/>
      <c r="F1217" s="834" t="s">
        <v>357</v>
      </c>
      <c r="G1217" s="835"/>
      <c r="H1217" s="835"/>
      <c r="I1217" s="835"/>
      <c r="J1217" s="835"/>
      <c r="K1217" s="835"/>
      <c r="L1217" s="835"/>
      <c r="M1217" s="835"/>
      <c r="N1217" s="836"/>
      <c r="O1217" s="822" t="s">
        <v>358</v>
      </c>
      <c r="P1217" s="822" t="s">
        <v>359</v>
      </c>
      <c r="Q1217" s="822" t="s">
        <v>360</v>
      </c>
    </row>
    <row r="1218" spans="1:17" x14ac:dyDescent="0.3">
      <c r="B1218" s="844"/>
      <c r="C1218" s="846"/>
      <c r="D1218" s="822" t="s">
        <v>361</v>
      </c>
      <c r="E1218" s="822" t="s">
        <v>362</v>
      </c>
      <c r="F1218" s="822" t="s">
        <v>240</v>
      </c>
      <c r="G1218" s="834" t="s">
        <v>287</v>
      </c>
      <c r="H1218" s="835"/>
      <c r="I1218" s="835"/>
      <c r="J1218" s="835"/>
      <c r="K1218" s="836"/>
      <c r="L1218" s="825" t="s">
        <v>31</v>
      </c>
      <c r="M1218" s="823" t="s">
        <v>363</v>
      </c>
      <c r="N1218" s="825" t="s">
        <v>668</v>
      </c>
      <c r="O1218" s="822"/>
      <c r="P1218" s="822"/>
      <c r="Q1218" s="822"/>
    </row>
    <row r="1219" spans="1:17" ht="34.5" x14ac:dyDescent="0.3">
      <c r="B1219" s="844"/>
      <c r="C1219" s="846"/>
      <c r="D1219" s="822"/>
      <c r="E1219" s="822"/>
      <c r="F1219" s="822"/>
      <c r="G1219" s="200" t="s">
        <v>243</v>
      </c>
      <c r="H1219" s="200" t="s">
        <v>364</v>
      </c>
      <c r="I1219" s="200" t="s">
        <v>365</v>
      </c>
      <c r="J1219" s="200" t="s">
        <v>366</v>
      </c>
      <c r="K1219" s="200" t="s">
        <v>367</v>
      </c>
      <c r="L1219" s="826"/>
      <c r="M1219" s="824"/>
      <c r="N1219" s="826"/>
      <c r="O1219" s="822"/>
      <c r="P1219" s="822"/>
      <c r="Q1219" s="822"/>
    </row>
    <row r="1220" spans="1:17" x14ac:dyDescent="0.3">
      <c r="B1220" s="845"/>
      <c r="C1220" s="847"/>
      <c r="D1220" s="200">
        <v>1</v>
      </c>
      <c r="E1220" s="200">
        <v>2</v>
      </c>
      <c r="F1220" s="200">
        <v>3</v>
      </c>
      <c r="G1220" s="200">
        <v>4</v>
      </c>
      <c r="H1220" s="200">
        <v>5</v>
      </c>
      <c r="I1220" s="200">
        <v>6</v>
      </c>
      <c r="J1220" s="200">
        <v>7</v>
      </c>
      <c r="K1220" s="200">
        <v>8</v>
      </c>
      <c r="L1220" s="200">
        <v>9</v>
      </c>
      <c r="M1220" s="200">
        <v>10</v>
      </c>
      <c r="N1220" s="200">
        <v>11</v>
      </c>
      <c r="O1220" s="200">
        <v>12</v>
      </c>
      <c r="P1220" s="200">
        <v>13</v>
      </c>
      <c r="Q1220" s="200">
        <v>14</v>
      </c>
    </row>
    <row r="1221" spans="1:17" x14ac:dyDescent="0.3">
      <c r="B1221" s="201" t="s">
        <v>246</v>
      </c>
      <c r="C1221" s="202">
        <v>12</v>
      </c>
      <c r="D1221" s="203" t="s">
        <v>57</v>
      </c>
      <c r="E1221" s="204">
        <v>0.5</v>
      </c>
      <c r="F1221" s="194"/>
      <c r="G1221" s="194"/>
      <c r="H1221" s="194"/>
      <c r="I1221" s="194"/>
      <c r="J1221" s="194"/>
      <c r="K1221" s="194"/>
      <c r="L1221" s="194"/>
      <c r="M1221" s="194"/>
      <c r="N1221" s="194"/>
      <c r="O1221" s="194"/>
      <c r="P1221" s="194"/>
      <c r="Q1221" s="205"/>
    </row>
    <row r="1222" spans="1:17" x14ac:dyDescent="0.3">
      <c r="B1222" s="206" t="s">
        <v>247</v>
      </c>
      <c r="C1222" s="202">
        <v>13</v>
      </c>
      <c r="D1222" s="203">
        <v>0.50009999999999999</v>
      </c>
      <c r="E1222" s="207">
        <v>1</v>
      </c>
      <c r="F1222" s="194"/>
      <c r="G1222" s="194"/>
      <c r="H1222" s="194"/>
      <c r="I1222" s="194"/>
      <c r="J1222" s="194"/>
      <c r="K1222" s="194"/>
      <c r="L1222" s="194"/>
      <c r="M1222" s="194"/>
      <c r="N1222" s="194"/>
      <c r="O1222" s="194"/>
      <c r="P1222" s="194"/>
      <c r="Q1222" s="208"/>
    </row>
    <row r="1223" spans="1:17" x14ac:dyDescent="0.3">
      <c r="B1223" s="206" t="s">
        <v>248</v>
      </c>
      <c r="C1223" s="202">
        <v>14</v>
      </c>
      <c r="D1223" s="203">
        <v>1.0001</v>
      </c>
      <c r="E1223" s="207">
        <v>1.5</v>
      </c>
      <c r="F1223" s="194"/>
      <c r="G1223" s="194"/>
      <c r="H1223" s="194"/>
      <c r="I1223" s="194"/>
      <c r="J1223" s="194"/>
      <c r="K1223" s="194"/>
      <c r="L1223" s="194"/>
      <c r="M1223" s="194"/>
      <c r="N1223" s="194"/>
      <c r="O1223" s="194"/>
      <c r="P1223" s="194"/>
      <c r="Q1223" s="208"/>
    </row>
    <row r="1224" spans="1:17" x14ac:dyDescent="0.3">
      <c r="B1224" s="206" t="s">
        <v>249</v>
      </c>
      <c r="C1224" s="202">
        <v>15</v>
      </c>
      <c r="D1224" s="203">
        <v>1.5001</v>
      </c>
      <c r="E1224" s="207">
        <v>2</v>
      </c>
      <c r="F1224" s="194"/>
      <c r="G1224" s="194"/>
      <c r="H1224" s="194"/>
      <c r="I1224" s="194"/>
      <c r="J1224" s="194"/>
      <c r="K1224" s="194"/>
      <c r="L1224" s="194"/>
      <c r="M1224" s="194"/>
      <c r="N1224" s="194"/>
      <c r="O1224" s="194"/>
      <c r="P1224" s="194"/>
      <c r="Q1224" s="208"/>
    </row>
    <row r="1225" spans="1:17" x14ac:dyDescent="0.3">
      <c r="B1225" s="206" t="s">
        <v>250</v>
      </c>
      <c r="C1225" s="202">
        <v>16</v>
      </c>
      <c r="D1225" s="203">
        <v>2.0001000000000002</v>
      </c>
      <c r="E1225" s="207">
        <v>2.5</v>
      </c>
      <c r="F1225" s="194"/>
      <c r="G1225" s="194"/>
      <c r="H1225" s="194"/>
      <c r="I1225" s="194"/>
      <c r="J1225" s="194"/>
      <c r="K1225" s="194"/>
      <c r="L1225" s="194"/>
      <c r="M1225" s="194"/>
      <c r="N1225" s="194"/>
      <c r="O1225" s="194"/>
      <c r="P1225" s="194"/>
      <c r="Q1225" s="208"/>
    </row>
    <row r="1226" spans="1:17" x14ac:dyDescent="0.3">
      <c r="B1226" s="206" t="s">
        <v>251</v>
      </c>
      <c r="C1226" s="202">
        <v>17</v>
      </c>
      <c r="D1226" s="203">
        <v>2.5001000000000002</v>
      </c>
      <c r="E1226" s="207">
        <v>3</v>
      </c>
      <c r="F1226" s="194"/>
      <c r="G1226" s="194"/>
      <c r="H1226" s="194"/>
      <c r="I1226" s="194"/>
      <c r="J1226" s="194"/>
      <c r="K1226" s="194"/>
      <c r="L1226" s="194"/>
      <c r="M1226" s="194"/>
      <c r="N1226" s="194"/>
      <c r="O1226" s="194"/>
      <c r="P1226" s="194"/>
      <c r="Q1226" s="208"/>
    </row>
    <row r="1227" spans="1:17" x14ac:dyDescent="0.3">
      <c r="B1227" s="206" t="s">
        <v>252</v>
      </c>
      <c r="C1227" s="202">
        <v>18</v>
      </c>
      <c r="D1227" s="203">
        <v>3.0001000000000002</v>
      </c>
      <c r="E1227" s="207">
        <v>3.5</v>
      </c>
      <c r="F1227" s="194"/>
      <c r="G1227" s="194"/>
      <c r="H1227" s="194"/>
      <c r="I1227" s="194"/>
      <c r="J1227" s="194"/>
      <c r="K1227" s="194"/>
      <c r="L1227" s="194"/>
      <c r="M1227" s="194"/>
      <c r="N1227" s="194"/>
      <c r="O1227" s="194"/>
      <c r="P1227" s="194"/>
      <c r="Q1227" s="208"/>
    </row>
    <row r="1228" spans="1:17" x14ac:dyDescent="0.3">
      <c r="B1228" s="206" t="s">
        <v>253</v>
      </c>
      <c r="C1228" s="202">
        <v>19</v>
      </c>
      <c r="D1228" s="203">
        <v>3.5001000000000002</v>
      </c>
      <c r="E1228" s="207">
        <v>4</v>
      </c>
      <c r="F1228" s="194"/>
      <c r="G1228" s="194"/>
      <c r="H1228" s="194"/>
      <c r="I1228" s="194"/>
      <c r="J1228" s="194"/>
      <c r="K1228" s="194"/>
      <c r="L1228" s="194"/>
      <c r="M1228" s="194"/>
      <c r="N1228" s="194"/>
      <c r="O1228" s="194"/>
      <c r="P1228" s="194"/>
      <c r="Q1228" s="208"/>
    </row>
    <row r="1229" spans="1:17" x14ac:dyDescent="0.3">
      <c r="B1229" s="206" t="s">
        <v>254</v>
      </c>
      <c r="C1229" s="202">
        <v>20</v>
      </c>
      <c r="D1229" s="203">
        <v>4.0000999999999998</v>
      </c>
      <c r="E1229" s="207">
        <v>4.5</v>
      </c>
      <c r="F1229" s="194"/>
      <c r="G1229" s="194"/>
      <c r="H1229" s="194"/>
      <c r="I1229" s="194"/>
      <c r="J1229" s="194"/>
      <c r="K1229" s="194"/>
      <c r="L1229" s="194"/>
      <c r="M1229" s="194"/>
      <c r="N1229" s="194"/>
      <c r="O1229" s="194"/>
      <c r="P1229" s="194"/>
      <c r="Q1229" s="208"/>
    </row>
    <row r="1230" spans="1:17" x14ac:dyDescent="0.3">
      <c r="B1230" s="206" t="s">
        <v>255</v>
      </c>
      <c r="C1230" s="202">
        <v>21</v>
      </c>
      <c r="D1230" s="203">
        <v>4.5000999999999998</v>
      </c>
      <c r="E1230" s="207">
        <v>5</v>
      </c>
      <c r="F1230" s="194"/>
      <c r="G1230" s="194"/>
      <c r="H1230" s="194"/>
      <c r="I1230" s="194"/>
      <c r="J1230" s="194"/>
      <c r="K1230" s="194"/>
      <c r="L1230" s="194"/>
      <c r="M1230" s="194"/>
      <c r="N1230" s="194"/>
      <c r="O1230" s="194"/>
      <c r="P1230" s="194"/>
      <c r="Q1230" s="208"/>
    </row>
    <row r="1231" spans="1:17" x14ac:dyDescent="0.3">
      <c r="B1231" s="206">
        <v>10</v>
      </c>
      <c r="C1231" s="202">
        <v>22</v>
      </c>
      <c r="D1231" s="203">
        <v>5.0000999999999998</v>
      </c>
      <c r="E1231" s="207" t="s">
        <v>368</v>
      </c>
      <c r="F1231" s="194"/>
      <c r="G1231" s="194"/>
      <c r="H1231" s="194"/>
      <c r="I1231" s="194"/>
      <c r="J1231" s="194"/>
      <c r="K1231" s="194"/>
      <c r="L1231" s="194"/>
      <c r="M1231" s="194"/>
      <c r="N1231" s="194"/>
      <c r="O1231" s="194"/>
      <c r="P1231" s="194"/>
      <c r="Q1231" s="208"/>
    </row>
    <row r="1232" spans="1:17" customFormat="1" ht="15.5" x14ac:dyDescent="0.35">
      <c r="A1232" s="476"/>
      <c r="B1232" s="381" t="s">
        <v>512</v>
      </c>
      <c r="C1232" s="202">
        <v>23</v>
      </c>
      <c r="D1232" s="382"/>
      <c r="E1232" s="208"/>
      <c r="F1232" s="194"/>
      <c r="G1232" s="194"/>
      <c r="H1232" s="194"/>
      <c r="I1232" s="194"/>
      <c r="J1232" s="194"/>
      <c r="K1232" s="194"/>
      <c r="L1232" s="194"/>
      <c r="M1232" s="194"/>
      <c r="N1232" s="194"/>
      <c r="O1232" s="194"/>
      <c r="P1232" s="194"/>
      <c r="Q1232" s="208"/>
    </row>
    <row r="1233" spans="1:17" customFormat="1" ht="15.5" x14ac:dyDescent="0.35">
      <c r="A1233" s="476"/>
      <c r="B1233" s="383" t="s">
        <v>513</v>
      </c>
      <c r="C1233" s="202">
        <v>24</v>
      </c>
      <c r="D1233" s="382"/>
      <c r="E1233" s="208"/>
      <c r="F1233" s="194"/>
      <c r="G1233" s="194"/>
      <c r="H1233" s="194"/>
      <c r="I1233" s="194"/>
      <c r="J1233" s="194"/>
      <c r="K1233" s="194"/>
      <c r="L1233" s="194"/>
      <c r="M1233" s="194"/>
      <c r="N1233" s="194"/>
      <c r="O1233" s="208"/>
      <c r="P1233" s="208"/>
      <c r="Q1233" s="208"/>
    </row>
    <row r="1234" spans="1:17" x14ac:dyDescent="0.3">
      <c r="B1234" s="197"/>
      <c r="C1234" s="195"/>
      <c r="D1234" s="198"/>
      <c r="E1234" s="198"/>
      <c r="F1234" s="198"/>
      <c r="G1234" s="198"/>
      <c r="H1234" s="198"/>
      <c r="I1234" s="198"/>
      <c r="J1234" s="198"/>
      <c r="K1234" s="198"/>
      <c r="L1234" s="198"/>
      <c r="M1234" s="198"/>
      <c r="N1234" s="196"/>
      <c r="O1234" s="196"/>
      <c r="P1234" s="196"/>
      <c r="Q1234" s="199"/>
    </row>
    <row r="1235" spans="1:17" x14ac:dyDescent="0.3">
      <c r="B1235" s="894" t="s">
        <v>369</v>
      </c>
      <c r="C1235" s="825" t="s">
        <v>19</v>
      </c>
      <c r="D1235" s="248" t="s">
        <v>370</v>
      </c>
      <c r="E1235" s="249"/>
      <c r="F1235" s="249"/>
      <c r="G1235" s="249"/>
      <c r="H1235" s="249"/>
      <c r="I1235" s="249"/>
      <c r="J1235" s="249"/>
      <c r="K1235" s="249"/>
      <c r="L1235" s="249"/>
      <c r="M1235" s="249"/>
      <c r="N1235" s="249"/>
      <c r="O1235" s="249"/>
      <c r="P1235" s="249"/>
      <c r="Q1235" s="250"/>
    </row>
    <row r="1236" spans="1:17" x14ac:dyDescent="0.3">
      <c r="B1236" s="895"/>
      <c r="C1236" s="830"/>
      <c r="D1236" s="822" t="s">
        <v>371</v>
      </c>
      <c r="E1236" s="831" t="s">
        <v>372</v>
      </c>
      <c r="F1236" s="245" t="s">
        <v>373</v>
      </c>
      <c r="G1236" s="246"/>
      <c r="H1236" s="246"/>
      <c r="I1236" s="246"/>
      <c r="J1236" s="246"/>
      <c r="K1236" s="246"/>
      <c r="L1236" s="246"/>
      <c r="M1236" s="246"/>
      <c r="N1236" s="246"/>
      <c r="O1236" s="246"/>
      <c r="P1236" s="246"/>
      <c r="Q1236" s="247"/>
    </row>
    <row r="1237" spans="1:17" x14ac:dyDescent="0.3">
      <c r="B1237" s="895"/>
      <c r="C1237" s="830"/>
      <c r="D1237" s="822"/>
      <c r="E1237" s="832"/>
      <c r="F1237" s="822" t="s">
        <v>582</v>
      </c>
      <c r="G1237" s="822" t="s">
        <v>273</v>
      </c>
      <c r="H1237" s="822" t="s">
        <v>279</v>
      </c>
      <c r="I1237" s="822"/>
      <c r="J1237" s="834" t="s">
        <v>261</v>
      </c>
      <c r="K1237" s="835"/>
      <c r="L1237" s="836"/>
      <c r="M1237" s="245" t="s">
        <v>262</v>
      </c>
      <c r="N1237" s="246"/>
      <c r="O1237" s="246"/>
      <c r="P1237" s="247"/>
      <c r="Q1237" s="842" t="s">
        <v>374</v>
      </c>
    </row>
    <row r="1238" spans="1:17" x14ac:dyDescent="0.3">
      <c r="B1238" s="895"/>
      <c r="C1238" s="830"/>
      <c r="D1238" s="822"/>
      <c r="E1238" s="832"/>
      <c r="F1238" s="822"/>
      <c r="G1238" s="822"/>
      <c r="H1238" s="822" t="s">
        <v>281</v>
      </c>
      <c r="I1238" s="822" t="s">
        <v>282</v>
      </c>
      <c r="J1238" s="822" t="s">
        <v>583</v>
      </c>
      <c r="K1238" s="822" t="s">
        <v>265</v>
      </c>
      <c r="L1238" s="827" t="s">
        <v>275</v>
      </c>
      <c r="M1238" s="822" t="s">
        <v>283</v>
      </c>
      <c r="N1238" s="822" t="s">
        <v>375</v>
      </c>
      <c r="O1238" s="822" t="s">
        <v>268</v>
      </c>
      <c r="P1238" s="827" t="s">
        <v>269</v>
      </c>
      <c r="Q1238" s="842"/>
    </row>
    <row r="1239" spans="1:17" x14ac:dyDescent="0.3">
      <c r="B1239" s="895"/>
      <c r="C1239" s="830"/>
      <c r="D1239" s="822"/>
      <c r="E1239" s="833"/>
      <c r="F1239" s="822"/>
      <c r="G1239" s="822"/>
      <c r="H1239" s="822"/>
      <c r="I1239" s="822"/>
      <c r="J1239" s="822"/>
      <c r="K1239" s="822"/>
      <c r="L1239" s="827"/>
      <c r="M1239" s="822"/>
      <c r="N1239" s="822"/>
      <c r="O1239" s="822"/>
      <c r="P1239" s="827"/>
      <c r="Q1239" s="842"/>
    </row>
    <row r="1240" spans="1:17" x14ac:dyDescent="0.3">
      <c r="B1240" s="896"/>
      <c r="C1240" s="830"/>
      <c r="D1240" s="200">
        <v>15</v>
      </c>
      <c r="E1240" s="200">
        <v>16</v>
      </c>
      <c r="F1240" s="351">
        <v>17</v>
      </c>
      <c r="G1240" s="351">
        <v>18</v>
      </c>
      <c r="H1240" s="351">
        <v>19</v>
      </c>
      <c r="I1240" s="351">
        <v>20</v>
      </c>
      <c r="J1240" s="351">
        <v>21</v>
      </c>
      <c r="K1240" s="351">
        <v>22</v>
      </c>
      <c r="L1240" s="351">
        <v>23</v>
      </c>
      <c r="M1240" s="200">
        <v>24</v>
      </c>
      <c r="N1240" s="200">
        <v>25</v>
      </c>
      <c r="O1240" s="200">
        <v>26</v>
      </c>
      <c r="P1240" s="200">
        <v>27</v>
      </c>
      <c r="Q1240" s="200">
        <v>28</v>
      </c>
    </row>
    <row r="1241" spans="1:17" x14ac:dyDescent="0.3">
      <c r="B1241" s="201" t="s">
        <v>246</v>
      </c>
      <c r="C1241" s="202">
        <v>12</v>
      </c>
      <c r="D1241" s="194"/>
      <c r="E1241" s="194"/>
      <c r="F1241" s="209"/>
      <c r="G1241" s="205"/>
      <c r="H1241" s="205"/>
      <c r="I1241" s="205"/>
      <c r="J1241" s="205"/>
      <c r="K1241" s="205"/>
      <c r="L1241" s="205"/>
      <c r="M1241" s="205"/>
      <c r="N1241" s="205"/>
      <c r="O1241" s="205"/>
      <c r="P1241" s="205"/>
      <c r="Q1241" s="205"/>
    </row>
    <row r="1242" spans="1:17" x14ac:dyDescent="0.3">
      <c r="B1242" s="206" t="s">
        <v>247</v>
      </c>
      <c r="C1242" s="202">
        <v>13</v>
      </c>
      <c r="D1242" s="194"/>
      <c r="E1242" s="194"/>
      <c r="F1242" s="209"/>
      <c r="G1242" s="205"/>
      <c r="H1242" s="205"/>
      <c r="I1242" s="205"/>
      <c r="J1242" s="205"/>
      <c r="K1242" s="205"/>
      <c r="L1242" s="205"/>
      <c r="M1242" s="205"/>
      <c r="N1242" s="205"/>
      <c r="O1242" s="205"/>
      <c r="P1242" s="205"/>
      <c r="Q1242" s="208"/>
    </row>
    <row r="1243" spans="1:17" x14ac:dyDescent="0.3">
      <c r="B1243" s="206" t="s">
        <v>248</v>
      </c>
      <c r="C1243" s="202">
        <v>14</v>
      </c>
      <c r="D1243" s="194"/>
      <c r="E1243" s="194"/>
      <c r="F1243" s="209"/>
      <c r="G1243" s="205"/>
      <c r="H1243" s="205"/>
      <c r="I1243" s="205"/>
      <c r="J1243" s="205"/>
      <c r="K1243" s="205"/>
      <c r="L1243" s="205"/>
      <c r="M1243" s="205"/>
      <c r="N1243" s="205"/>
      <c r="O1243" s="205"/>
      <c r="P1243" s="205"/>
      <c r="Q1243" s="208"/>
    </row>
    <row r="1244" spans="1:17" x14ac:dyDescent="0.3">
      <c r="B1244" s="206" t="s">
        <v>249</v>
      </c>
      <c r="C1244" s="202">
        <v>15</v>
      </c>
      <c r="D1244" s="194"/>
      <c r="E1244" s="194"/>
      <c r="F1244" s="209"/>
      <c r="G1244" s="205"/>
      <c r="H1244" s="205"/>
      <c r="I1244" s="205"/>
      <c r="J1244" s="205"/>
      <c r="K1244" s="205"/>
      <c r="L1244" s="205"/>
      <c r="M1244" s="205"/>
      <c r="N1244" s="205"/>
      <c r="O1244" s="205"/>
      <c r="P1244" s="205"/>
      <c r="Q1244" s="208"/>
    </row>
    <row r="1245" spans="1:17" x14ac:dyDescent="0.3">
      <c r="B1245" s="206" t="s">
        <v>250</v>
      </c>
      <c r="C1245" s="202">
        <v>16</v>
      </c>
      <c r="D1245" s="194"/>
      <c r="E1245" s="194"/>
      <c r="F1245" s="209"/>
      <c r="G1245" s="205"/>
      <c r="H1245" s="205"/>
      <c r="I1245" s="205"/>
      <c r="J1245" s="205"/>
      <c r="K1245" s="205"/>
      <c r="L1245" s="205"/>
      <c r="M1245" s="205"/>
      <c r="N1245" s="205"/>
      <c r="O1245" s="205"/>
      <c r="P1245" s="205"/>
      <c r="Q1245" s="208"/>
    </row>
    <row r="1246" spans="1:17" x14ac:dyDescent="0.3">
      <c r="B1246" s="206" t="s">
        <v>251</v>
      </c>
      <c r="C1246" s="202">
        <v>17</v>
      </c>
      <c r="D1246" s="194"/>
      <c r="E1246" s="194"/>
      <c r="F1246" s="209"/>
      <c r="G1246" s="205"/>
      <c r="H1246" s="205"/>
      <c r="I1246" s="205"/>
      <c r="J1246" s="205"/>
      <c r="K1246" s="205"/>
      <c r="L1246" s="205"/>
      <c r="M1246" s="205"/>
      <c r="N1246" s="205"/>
      <c r="O1246" s="205"/>
      <c r="P1246" s="205"/>
      <c r="Q1246" s="208"/>
    </row>
    <row r="1247" spans="1:17" x14ac:dyDescent="0.3">
      <c r="B1247" s="206" t="s">
        <v>252</v>
      </c>
      <c r="C1247" s="202">
        <v>18</v>
      </c>
      <c r="D1247" s="194"/>
      <c r="E1247" s="194"/>
      <c r="F1247" s="209"/>
      <c r="G1247" s="205"/>
      <c r="H1247" s="205"/>
      <c r="I1247" s="205"/>
      <c r="J1247" s="205"/>
      <c r="K1247" s="205"/>
      <c r="L1247" s="205"/>
      <c r="M1247" s="205"/>
      <c r="N1247" s="205"/>
      <c r="O1247" s="205"/>
      <c r="P1247" s="205"/>
      <c r="Q1247" s="208"/>
    </row>
    <row r="1248" spans="1:17" x14ac:dyDescent="0.3">
      <c r="B1248" s="206" t="s">
        <v>253</v>
      </c>
      <c r="C1248" s="202">
        <v>19</v>
      </c>
      <c r="D1248" s="194"/>
      <c r="E1248" s="194"/>
      <c r="F1248" s="209"/>
      <c r="G1248" s="205"/>
      <c r="H1248" s="205"/>
      <c r="I1248" s="205"/>
      <c r="J1248" s="205"/>
      <c r="K1248" s="205"/>
      <c r="L1248" s="205"/>
      <c r="M1248" s="205"/>
      <c r="N1248" s="205"/>
      <c r="O1248" s="205"/>
      <c r="P1248" s="205"/>
      <c r="Q1248" s="208"/>
    </row>
    <row r="1249" spans="2:17" x14ac:dyDescent="0.3">
      <c r="B1249" s="206" t="s">
        <v>254</v>
      </c>
      <c r="C1249" s="202">
        <v>20</v>
      </c>
      <c r="D1249" s="194"/>
      <c r="E1249" s="194"/>
      <c r="F1249" s="209"/>
      <c r="G1249" s="205"/>
      <c r="H1249" s="205"/>
      <c r="I1249" s="205"/>
      <c r="J1249" s="205"/>
      <c r="K1249" s="205"/>
      <c r="L1249" s="205"/>
      <c r="M1249" s="205"/>
      <c r="N1249" s="205"/>
      <c r="O1249" s="205"/>
      <c r="P1249" s="205"/>
      <c r="Q1249" s="208"/>
    </row>
    <row r="1250" spans="2:17" x14ac:dyDescent="0.3">
      <c r="B1250" s="206" t="s">
        <v>255</v>
      </c>
      <c r="C1250" s="202">
        <v>21</v>
      </c>
      <c r="D1250" s="194"/>
      <c r="E1250" s="194"/>
      <c r="F1250" s="209"/>
      <c r="G1250" s="205"/>
      <c r="H1250" s="205"/>
      <c r="I1250" s="205"/>
      <c r="J1250" s="205"/>
      <c r="K1250" s="205"/>
      <c r="L1250" s="205"/>
      <c r="M1250" s="205"/>
      <c r="N1250" s="205"/>
      <c r="O1250" s="205"/>
      <c r="P1250" s="205"/>
      <c r="Q1250" s="208"/>
    </row>
    <row r="1251" spans="2:17" x14ac:dyDescent="0.3">
      <c r="B1251" s="206">
        <v>10</v>
      </c>
      <c r="C1251" s="202">
        <v>22</v>
      </c>
      <c r="D1251" s="194"/>
      <c r="E1251" s="194"/>
      <c r="F1251" s="209"/>
      <c r="G1251" s="205"/>
      <c r="H1251" s="205"/>
      <c r="I1251" s="205"/>
      <c r="J1251" s="205"/>
      <c r="K1251" s="205"/>
      <c r="L1251" s="205"/>
      <c r="M1251" s="205"/>
      <c r="N1251" s="205"/>
      <c r="O1251" s="205"/>
      <c r="P1251" s="205"/>
      <c r="Q1251" s="208"/>
    </row>
    <row r="1252" spans="2:17" x14ac:dyDescent="0.3">
      <c r="B1252" s="381" t="s">
        <v>512</v>
      </c>
      <c r="C1252" s="202">
        <v>23</v>
      </c>
      <c r="D1252" s="194"/>
      <c r="E1252" s="194"/>
      <c r="F1252" s="209"/>
      <c r="G1252" s="205"/>
      <c r="H1252" s="205"/>
      <c r="I1252" s="205"/>
      <c r="J1252" s="205"/>
      <c r="K1252" s="205"/>
      <c r="L1252" s="205"/>
      <c r="M1252" s="205"/>
      <c r="N1252" s="205"/>
      <c r="O1252" s="205"/>
      <c r="P1252" s="205"/>
      <c r="Q1252" s="208"/>
    </row>
    <row r="1253" spans="2:17" x14ac:dyDescent="0.3">
      <c r="B1253" s="383" t="s">
        <v>513</v>
      </c>
      <c r="C1253" s="202">
        <v>24</v>
      </c>
      <c r="D1253" s="208"/>
      <c r="E1253" s="208"/>
      <c r="F1253" s="384"/>
      <c r="G1253" s="194"/>
      <c r="H1253" s="194"/>
      <c r="I1253" s="194"/>
      <c r="J1253" s="194"/>
      <c r="K1253" s="194"/>
      <c r="L1253" s="194"/>
      <c r="M1253" s="194"/>
      <c r="N1253" s="194"/>
      <c r="O1253" s="194"/>
      <c r="P1253" s="194"/>
      <c r="Q1253" s="194"/>
    </row>
    <row r="1254" spans="2:17" ht="14" customHeight="1" x14ac:dyDescent="0.3">
      <c r="B1254" s="385" t="s">
        <v>376</v>
      </c>
      <c r="C1254" s="386"/>
      <c r="D1254" s="385"/>
      <c r="E1254" s="385"/>
      <c r="F1254" s="385"/>
      <c r="G1254" s="385"/>
      <c r="H1254" s="385"/>
      <c r="I1254" s="385"/>
      <c r="J1254" s="385"/>
      <c r="K1254" s="385"/>
      <c r="L1254" s="385"/>
      <c r="M1254" s="385"/>
      <c r="N1254" s="385"/>
      <c r="O1254" s="385"/>
      <c r="P1254" s="385"/>
      <c r="Q1254" s="387"/>
    </row>
    <row r="1255" spans="2:17" x14ac:dyDescent="0.3">
      <c r="B1255" s="388" t="s">
        <v>377</v>
      </c>
      <c r="C1255" s="389"/>
      <c r="D1255" s="388"/>
      <c r="E1255" s="390"/>
      <c r="F1255" s="390"/>
      <c r="G1255" s="390"/>
      <c r="H1255" s="390"/>
      <c r="I1255" s="390"/>
      <c r="J1255" s="390"/>
      <c r="K1255" s="390"/>
      <c r="L1255" s="390"/>
      <c r="M1255" s="390"/>
      <c r="N1255" s="390"/>
      <c r="O1255" s="390"/>
      <c r="P1255" s="390"/>
      <c r="Q1255" s="387"/>
    </row>
    <row r="1256" spans="2:17" x14ac:dyDescent="0.3">
      <c r="B1256" s="388" t="s">
        <v>378</v>
      </c>
      <c r="C1256" s="389"/>
      <c r="D1256" s="388"/>
      <c r="E1256" s="390"/>
      <c r="F1256" s="390"/>
      <c r="G1256" s="390"/>
      <c r="H1256" s="390"/>
      <c r="I1256" s="390"/>
      <c r="J1256" s="390"/>
      <c r="K1256" s="390"/>
      <c r="L1256" s="390"/>
      <c r="M1256" s="390"/>
      <c r="N1256" s="390"/>
      <c r="O1256" s="390"/>
      <c r="P1256" s="390"/>
      <c r="Q1256" s="391"/>
    </row>
    <row r="1257" spans="2:17" x14ac:dyDescent="0.3">
      <c r="B1257" s="388" t="s">
        <v>379</v>
      </c>
      <c r="C1257" s="389"/>
      <c r="D1257" s="388"/>
      <c r="E1257" s="390"/>
      <c r="F1257" s="390"/>
      <c r="G1257" s="390"/>
      <c r="H1257" s="390"/>
      <c r="I1257" s="390"/>
      <c r="J1257" s="390"/>
      <c r="K1257" s="390"/>
      <c r="L1257" s="390"/>
      <c r="M1257" s="390"/>
      <c r="N1257" s="387"/>
      <c r="O1257" s="387"/>
      <c r="P1257" s="387"/>
      <c r="Q1257" s="391"/>
    </row>
    <row r="1258" spans="2:17" ht="14" customHeight="1" x14ac:dyDescent="0.3">
      <c r="B1258" s="877" t="s">
        <v>380</v>
      </c>
      <c r="C1258" s="877"/>
      <c r="D1258" s="877"/>
      <c r="E1258" s="877"/>
      <c r="F1258" s="877"/>
      <c r="G1258" s="877"/>
      <c r="H1258" s="877"/>
      <c r="I1258" s="877"/>
      <c r="J1258" s="877"/>
      <c r="K1258" s="877"/>
      <c r="L1258" s="877"/>
      <c r="M1258" s="877"/>
      <c r="N1258" s="877"/>
      <c r="O1258" s="390"/>
      <c r="P1258" s="390"/>
      <c r="Q1258" s="391"/>
    </row>
    <row r="1259" spans="2:17" ht="14" customHeight="1" x14ac:dyDescent="0.3">
      <c r="B1259" s="877" t="s">
        <v>381</v>
      </c>
      <c r="C1259" s="877"/>
      <c r="D1259" s="877"/>
      <c r="E1259" s="877"/>
      <c r="F1259" s="877"/>
      <c r="G1259" s="877"/>
      <c r="H1259" s="877"/>
      <c r="I1259" s="877"/>
      <c r="J1259" s="877"/>
      <c r="K1259" s="877"/>
      <c r="L1259" s="877"/>
      <c r="M1259" s="877"/>
      <c r="N1259" s="877"/>
      <c r="O1259" s="387"/>
      <c r="P1259" s="387"/>
      <c r="Q1259" s="391"/>
    </row>
  </sheetData>
  <mergeCells count="611">
    <mergeCell ref="B1259:N1259"/>
    <mergeCell ref="B1258:N1258"/>
    <mergeCell ref="B1214:N1214"/>
    <mergeCell ref="B1213:N1213"/>
    <mergeCell ref="Q507:R509"/>
    <mergeCell ref="B681:F681"/>
    <mergeCell ref="B701:F701"/>
    <mergeCell ref="R869:R871"/>
    <mergeCell ref="K684:K688"/>
    <mergeCell ref="I870:N870"/>
    <mergeCell ref="P870:P871"/>
    <mergeCell ref="F869:P869"/>
    <mergeCell ref="F868:U868"/>
    <mergeCell ref="D908:D910"/>
    <mergeCell ref="E908:E910"/>
    <mergeCell ref="F870:F871"/>
    <mergeCell ref="G870:G871"/>
    <mergeCell ref="H870:H871"/>
    <mergeCell ref="U869:U871"/>
    <mergeCell ref="D870:D871"/>
    <mergeCell ref="E870:E871"/>
    <mergeCell ref="O870:O871"/>
    <mergeCell ref="E789:E792"/>
    <mergeCell ref="B1235:B1240"/>
    <mergeCell ref="F789:F792"/>
    <mergeCell ref="G789:G792"/>
    <mergeCell ref="D868:E869"/>
    <mergeCell ref="Q869:Q871"/>
    <mergeCell ref="S869:S871"/>
    <mergeCell ref="T869:T871"/>
    <mergeCell ref="M611:M615"/>
    <mergeCell ref="M648:M652"/>
    <mergeCell ref="L648:L652"/>
    <mergeCell ref="B678:N678"/>
    <mergeCell ref="H651:H652"/>
    <mergeCell ref="L789:M789"/>
    <mergeCell ref="K788:K792"/>
    <mergeCell ref="D788:H788"/>
    <mergeCell ref="H789:H792"/>
    <mergeCell ref="B679:I679"/>
    <mergeCell ref="L684:L688"/>
    <mergeCell ref="D684:J684"/>
    <mergeCell ref="B732:B733"/>
    <mergeCell ref="C732:C733"/>
    <mergeCell ref="M759:O760"/>
    <mergeCell ref="B833:B838"/>
    <mergeCell ref="C833:C838"/>
    <mergeCell ref="D833:J833"/>
    <mergeCell ref="P53:Q54"/>
    <mergeCell ref="P55:P58"/>
    <mergeCell ref="Q55:Q58"/>
    <mergeCell ref="M51:N53"/>
    <mergeCell ref="O51:W52"/>
    <mergeCell ref="V55:V58"/>
    <mergeCell ref="W55:W58"/>
    <mergeCell ref="R53:T54"/>
    <mergeCell ref="R55:R58"/>
    <mergeCell ref="U53:W54"/>
    <mergeCell ref="O53:O58"/>
    <mergeCell ref="U7:U10"/>
    <mergeCell ref="V173:V178"/>
    <mergeCell ref="O8:T8"/>
    <mergeCell ref="O9:O10"/>
    <mergeCell ref="P9:P10"/>
    <mergeCell ref="Q9:T9"/>
    <mergeCell ref="B195:N195"/>
    <mergeCell ref="O174:O178"/>
    <mergeCell ref="P174:P178"/>
    <mergeCell ref="Q174:Q178"/>
    <mergeCell ref="R174:R178"/>
    <mergeCell ref="S174:S178"/>
    <mergeCell ref="T175:T178"/>
    <mergeCell ref="U173:U178"/>
    <mergeCell ref="M174:M178"/>
    <mergeCell ref="N174:N178"/>
    <mergeCell ref="E173:R173"/>
    <mergeCell ref="S173:T173"/>
    <mergeCell ref="H174:H177"/>
    <mergeCell ref="J174:J177"/>
    <mergeCell ref="B194:F194"/>
    <mergeCell ref="B173:B179"/>
    <mergeCell ref="C173:C179"/>
    <mergeCell ref="B91:F91"/>
    <mergeCell ref="X173:X178"/>
    <mergeCell ref="Y173:Y178"/>
    <mergeCell ref="V482:V484"/>
    <mergeCell ref="X482:X484"/>
    <mergeCell ref="Y482:Y484"/>
    <mergeCell ref="Z482:Z484"/>
    <mergeCell ref="B1216:B1220"/>
    <mergeCell ref="C1216:C1220"/>
    <mergeCell ref="D1216:E1217"/>
    <mergeCell ref="F1217:N1217"/>
    <mergeCell ref="M339:P339"/>
    <mergeCell ref="M374:P374"/>
    <mergeCell ref="P376:P378"/>
    <mergeCell ref="N376:O377"/>
    <mergeCell ref="N375:P375"/>
    <mergeCell ref="O1217:O1219"/>
    <mergeCell ref="P1217:P1219"/>
    <mergeCell ref="Q1217:Q1219"/>
    <mergeCell ref="D1218:D1219"/>
    <mergeCell ref="E1218:E1219"/>
    <mergeCell ref="F1218:F1219"/>
    <mergeCell ref="G1218:K1218"/>
    <mergeCell ref="L1218:L1219"/>
    <mergeCell ref="M302:P302"/>
    <mergeCell ref="C1235:C1240"/>
    <mergeCell ref="D1236:D1239"/>
    <mergeCell ref="E1236:E1239"/>
    <mergeCell ref="F1237:F1239"/>
    <mergeCell ref="G1237:G1239"/>
    <mergeCell ref="H1237:I1237"/>
    <mergeCell ref="J1237:L1237"/>
    <mergeCell ref="W173:W178"/>
    <mergeCell ref="P341:P343"/>
    <mergeCell ref="N341:O342"/>
    <mergeCell ref="F338:I338"/>
    <mergeCell ref="V1172:V1175"/>
    <mergeCell ref="T1097:T1099"/>
    <mergeCell ref="R1097:R1099"/>
    <mergeCell ref="U1097:U1099"/>
    <mergeCell ref="O1098:O1099"/>
    <mergeCell ref="F1098:F1099"/>
    <mergeCell ref="S1097:S1099"/>
    <mergeCell ref="S1173:S1175"/>
    <mergeCell ref="T1173:T1175"/>
    <mergeCell ref="U1173:U1175"/>
    <mergeCell ref="F983:G983"/>
    <mergeCell ref="Q1237:Q1239"/>
    <mergeCell ref="H1238:H1239"/>
    <mergeCell ref="B339:B344"/>
    <mergeCell ref="K201:K205"/>
    <mergeCell ref="N203:O204"/>
    <mergeCell ref="N202:P202"/>
    <mergeCell ref="M201:P201"/>
    <mergeCell ref="K302:K306"/>
    <mergeCell ref="B297:G297"/>
    <mergeCell ref="B298:G298"/>
    <mergeCell ref="F301:I301"/>
    <mergeCell ref="B302:B307"/>
    <mergeCell ref="C302:C307"/>
    <mergeCell ref="N303:O303"/>
    <mergeCell ref="C339:C344"/>
    <mergeCell ref="K339:K343"/>
    <mergeCell ref="L302:L306"/>
    <mergeCell ref="H303:J304"/>
    <mergeCell ref="M303:M306"/>
    <mergeCell ref="D302:J302"/>
    <mergeCell ref="D303:D306"/>
    <mergeCell ref="E303:E306"/>
    <mergeCell ref="P304:P306"/>
    <mergeCell ref="N304:O305"/>
    <mergeCell ref="P203:P205"/>
    <mergeCell ref="M202:M205"/>
    <mergeCell ref="I1238:I1239"/>
    <mergeCell ref="J1238:J1239"/>
    <mergeCell ref="K1238:K1239"/>
    <mergeCell ref="U55:U58"/>
    <mergeCell ref="O483:O484"/>
    <mergeCell ref="P483:P484"/>
    <mergeCell ref="Q483:Q484"/>
    <mergeCell ref="R483:R484"/>
    <mergeCell ref="M1218:M1219"/>
    <mergeCell ref="N1218:N1219"/>
    <mergeCell ref="L1238:L1239"/>
    <mergeCell ref="M1238:M1239"/>
    <mergeCell ref="N1238:N1239"/>
    <mergeCell ref="O1238:O1239"/>
    <mergeCell ref="P1238:P1239"/>
    <mergeCell ref="T55:T58"/>
    <mergeCell ref="S483:S484"/>
    <mergeCell ref="U482:U484"/>
    <mergeCell ref="I481:M481"/>
    <mergeCell ref="I687:J687"/>
    <mergeCell ref="F683:I683"/>
    <mergeCell ref="D339:J339"/>
    <mergeCell ref="L339:L343"/>
    <mergeCell ref="B370:I370"/>
    <mergeCell ref="B1172:B1176"/>
    <mergeCell ref="C1172:C1176"/>
    <mergeCell ref="D1172:E1173"/>
    <mergeCell ref="D1174:D1175"/>
    <mergeCell ref="Q1173:Q1175"/>
    <mergeCell ref="R1173:R1175"/>
    <mergeCell ref="F1174:F1175"/>
    <mergeCell ref="B1133:B1138"/>
    <mergeCell ref="D1133:O1133"/>
    <mergeCell ref="D1134:O1134"/>
    <mergeCell ref="D1135:D1137"/>
    <mergeCell ref="E1135:E1137"/>
    <mergeCell ref="F1136:F1137"/>
    <mergeCell ref="G1136:G1137"/>
    <mergeCell ref="H1136:H1137"/>
    <mergeCell ref="K1135:N1135"/>
    <mergeCell ref="C1133:C1138"/>
    <mergeCell ref="H1135:J1135"/>
    <mergeCell ref="H1174:H1175"/>
    <mergeCell ref="I1174:N1174"/>
    <mergeCell ref="F1173:P1173"/>
    <mergeCell ref="F1172:U1172"/>
    <mergeCell ref="P1174:P1175"/>
    <mergeCell ref="I1136:I1137"/>
    <mergeCell ref="S1020:S1022"/>
    <mergeCell ref="T1020:T1022"/>
    <mergeCell ref="U1020:U1022"/>
    <mergeCell ref="D1021:D1022"/>
    <mergeCell ref="E1021:E1022"/>
    <mergeCell ref="G1021:G1022"/>
    <mergeCell ref="O1021:O1022"/>
    <mergeCell ref="P1021:P1022"/>
    <mergeCell ref="E1174:E1175"/>
    <mergeCell ref="G1174:G1175"/>
    <mergeCell ref="O1174:O1175"/>
    <mergeCell ref="F1135:G1135"/>
    <mergeCell ref="B1092:G1092"/>
    <mergeCell ref="B1096:B1100"/>
    <mergeCell ref="C1096:C1100"/>
    <mergeCell ref="D1096:E1097"/>
    <mergeCell ref="B1054:J1054"/>
    <mergeCell ref="G1055:K1055"/>
    <mergeCell ref="C1056:C1061"/>
    <mergeCell ref="F1058:G1058"/>
    <mergeCell ref="H1058:J1058"/>
    <mergeCell ref="K1058:N1058"/>
    <mergeCell ref="Q1097:Q1099"/>
    <mergeCell ref="D1098:D1099"/>
    <mergeCell ref="B945:B949"/>
    <mergeCell ref="C945:C949"/>
    <mergeCell ref="D945:E946"/>
    <mergeCell ref="Q946:Q948"/>
    <mergeCell ref="R946:R948"/>
    <mergeCell ref="B1019:B1023"/>
    <mergeCell ref="C1019:C1023"/>
    <mergeCell ref="D1019:E1020"/>
    <mergeCell ref="Q1020:Q1022"/>
    <mergeCell ref="R1020:R1022"/>
    <mergeCell ref="H983:J983"/>
    <mergeCell ref="K983:N983"/>
    <mergeCell ref="G980:K980"/>
    <mergeCell ref="B981:B986"/>
    <mergeCell ref="C981:C986"/>
    <mergeCell ref="D983:D985"/>
    <mergeCell ref="E983:E985"/>
    <mergeCell ref="F984:F985"/>
    <mergeCell ref="G984:G985"/>
    <mergeCell ref="H984:H985"/>
    <mergeCell ref="I984:I985"/>
    <mergeCell ref="J984:J985"/>
    <mergeCell ref="K984:K985"/>
    <mergeCell ref="L984:L985"/>
    <mergeCell ref="D947:D948"/>
    <mergeCell ref="E947:E948"/>
    <mergeCell ref="G947:G948"/>
    <mergeCell ref="F908:G908"/>
    <mergeCell ref="H908:J908"/>
    <mergeCell ref="K908:N908"/>
    <mergeCell ref="S946:S948"/>
    <mergeCell ref="T946:T948"/>
    <mergeCell ref="I947:N947"/>
    <mergeCell ref="F946:P946"/>
    <mergeCell ref="F945:U945"/>
    <mergeCell ref="P906:P910"/>
    <mergeCell ref="F909:F910"/>
    <mergeCell ref="G909:G910"/>
    <mergeCell ref="H909:H910"/>
    <mergeCell ref="I909:I910"/>
    <mergeCell ref="J909:J910"/>
    <mergeCell ref="K909:K910"/>
    <mergeCell ref="L909:L910"/>
    <mergeCell ref="M909:M910"/>
    <mergeCell ref="O908:O910"/>
    <mergeCell ref="D906:O906"/>
    <mergeCell ref="D834:D837"/>
    <mergeCell ref="E834:E837"/>
    <mergeCell ref="B863:I863"/>
    <mergeCell ref="B862:N862"/>
    <mergeCell ref="L833:N833"/>
    <mergeCell ref="K833:K837"/>
    <mergeCell ref="L834:L837"/>
    <mergeCell ref="M834:N834"/>
    <mergeCell ref="M835:M837"/>
    <mergeCell ref="N835:N837"/>
    <mergeCell ref="F834:F837"/>
    <mergeCell ref="G834:G837"/>
    <mergeCell ref="H836:H837"/>
    <mergeCell ref="I836:J836"/>
    <mergeCell ref="H834:J835"/>
    <mergeCell ref="B705:B707"/>
    <mergeCell ref="C705:C707"/>
    <mergeCell ref="B698:N698"/>
    <mergeCell ref="I759:J760"/>
    <mergeCell ref="K759:K761"/>
    <mergeCell ref="L759:L761"/>
    <mergeCell ref="B759:B762"/>
    <mergeCell ref="C759:C762"/>
    <mergeCell ref="M684:M688"/>
    <mergeCell ref="D705:D706"/>
    <mergeCell ref="E705:E706"/>
    <mergeCell ref="K705:L705"/>
    <mergeCell ref="J705:J706"/>
    <mergeCell ref="H687:H688"/>
    <mergeCell ref="B868:B872"/>
    <mergeCell ref="C868:C872"/>
    <mergeCell ref="B333:N333"/>
    <mergeCell ref="B389:I389"/>
    <mergeCell ref="B390:F390"/>
    <mergeCell ref="B804:M804"/>
    <mergeCell ref="B805:I805"/>
    <mergeCell ref="B642:N642"/>
    <mergeCell ref="L611:L615"/>
    <mergeCell ref="K611:K615"/>
    <mergeCell ref="K648:K652"/>
    <mergeCell ref="I651:J651"/>
    <mergeCell ref="F647:I647"/>
    <mergeCell ref="G649:G652"/>
    <mergeCell ref="D648:J648"/>
    <mergeCell ref="B699:I699"/>
    <mergeCell ref="G612:G615"/>
    <mergeCell ref="B603:F603"/>
    <mergeCell ref="N613:N615"/>
    <mergeCell ref="B684:B689"/>
    <mergeCell ref="C684:C689"/>
    <mergeCell ref="D760:F760"/>
    <mergeCell ref="D759:H759"/>
    <mergeCell ref="G760:G761"/>
    <mergeCell ref="D508:D511"/>
    <mergeCell ref="E508:E511"/>
    <mergeCell ref="B503:AA503"/>
    <mergeCell ref="I505:M505"/>
    <mergeCell ref="AA482:AA484"/>
    <mergeCell ref="N508:N511"/>
    <mergeCell ref="K507:K511"/>
    <mergeCell ref="M507:M511"/>
    <mergeCell ref="P508:P511"/>
    <mergeCell ref="F508:F511"/>
    <mergeCell ref="G508:G511"/>
    <mergeCell ref="H508:J509"/>
    <mergeCell ref="H510:H511"/>
    <mergeCell ref="I510:J510"/>
    <mergeCell ref="B507:B512"/>
    <mergeCell ref="C507:C512"/>
    <mergeCell ref="D507:J507"/>
    <mergeCell ref="O508:O511"/>
    <mergeCell ref="N507:P507"/>
    <mergeCell ref="Q510:Q511"/>
    <mergeCell ref="W482:W484"/>
    <mergeCell ref="E482:R482"/>
    <mergeCell ref="S482:T482"/>
    <mergeCell ref="Q142:Q143"/>
    <mergeCell ref="R142:R143"/>
    <mergeCell ref="S142:S143"/>
    <mergeCell ref="P141:P143"/>
    <mergeCell ref="D173:D178"/>
    <mergeCell ref="E174:E178"/>
    <mergeCell ref="Q141:S141"/>
    <mergeCell ref="N483:N484"/>
    <mergeCell ref="E483:E484"/>
    <mergeCell ref="F483:G483"/>
    <mergeCell ref="L483:L484"/>
    <mergeCell ref="G375:G378"/>
    <mergeCell ref="M375:M378"/>
    <mergeCell ref="K374:K378"/>
    <mergeCell ref="B196:M196"/>
    <mergeCell ref="G282:G286"/>
    <mergeCell ref="B294:F294"/>
    <mergeCell ref="B295:E295"/>
    <mergeCell ref="B296:F296"/>
    <mergeCell ref="B282:B287"/>
    <mergeCell ref="D282:D286"/>
    <mergeCell ref="E282:E286"/>
    <mergeCell ref="B238:N238"/>
    <mergeCell ref="I204:J204"/>
    <mergeCell ref="O7:T7"/>
    <mergeCell ref="B43:N43"/>
    <mergeCell ref="B44:N44"/>
    <mergeCell ref="C51:C59"/>
    <mergeCell ref="D51:D58"/>
    <mergeCell ref="E51:E58"/>
    <mergeCell ref="F51:K52"/>
    <mergeCell ref="F53:G53"/>
    <mergeCell ref="H53:K53"/>
    <mergeCell ref="F54:F58"/>
    <mergeCell ref="N7:N10"/>
    <mergeCell ref="F8:G8"/>
    <mergeCell ref="H8:I8"/>
    <mergeCell ref="J8:M8"/>
    <mergeCell ref="F9:F10"/>
    <mergeCell ref="G9:G10"/>
    <mergeCell ref="H9:H10"/>
    <mergeCell ref="S55:S58"/>
    <mergeCell ref="I56:I58"/>
    <mergeCell ref="J56:J58"/>
    <mergeCell ref="K56:K58"/>
    <mergeCell ref="M54:M58"/>
    <mergeCell ref="N54:N58"/>
    <mergeCell ref="L51:L58"/>
    <mergeCell ref="H140:L140"/>
    <mergeCell ref="I9:I10"/>
    <mergeCell ref="B90:I90"/>
    <mergeCell ref="B94:I94"/>
    <mergeCell ref="G54:G58"/>
    <mergeCell ref="H56:H58"/>
    <mergeCell ref="K54:K55"/>
    <mergeCell ref="D142:F142"/>
    <mergeCell ref="G142:I142"/>
    <mergeCell ref="J142:L142"/>
    <mergeCell ref="I54:I55"/>
    <mergeCell ref="B51:B59"/>
    <mergeCell ref="B201:B206"/>
    <mergeCell ref="C201:C206"/>
    <mergeCell ref="D201:J201"/>
    <mergeCell ref="L201:L205"/>
    <mergeCell ref="B239:I239"/>
    <mergeCell ref="B242:B247"/>
    <mergeCell ref="C242:C247"/>
    <mergeCell ref="D242:D246"/>
    <mergeCell ref="E242:E246"/>
    <mergeCell ref="F242:F246"/>
    <mergeCell ref="B4:D4"/>
    <mergeCell ref="C6:F6"/>
    <mergeCell ref="B7:B11"/>
    <mergeCell ref="C7:C11"/>
    <mergeCell ref="D7:D10"/>
    <mergeCell ref="M790:M792"/>
    <mergeCell ref="F174:G177"/>
    <mergeCell ref="L174:L178"/>
    <mergeCell ref="C172:F172"/>
    <mergeCell ref="B198:H198"/>
    <mergeCell ref="C102:C103"/>
    <mergeCell ref="B102:B103"/>
    <mergeCell ref="F199:I199"/>
    <mergeCell ref="D789:D792"/>
    <mergeCell ref="E7:E10"/>
    <mergeCell ref="F7:M7"/>
    <mergeCell ref="D374:J374"/>
    <mergeCell ref="D340:D343"/>
    <mergeCell ref="E340:E343"/>
    <mergeCell ref="F340:F343"/>
    <mergeCell ref="G340:G343"/>
    <mergeCell ref="H340:J341"/>
    <mergeCell ref="H342:H343"/>
    <mergeCell ref="I342:J342"/>
    <mergeCell ref="B422:B423"/>
    <mergeCell ref="C422:C423"/>
    <mergeCell ref="B439:H439"/>
    <mergeCell ref="H50:K50"/>
    <mergeCell ref="E394:H394"/>
    <mergeCell ref="F373:I373"/>
    <mergeCell ref="N340:O340"/>
    <mergeCell ref="B334:I334"/>
    <mergeCell ref="B335:F335"/>
    <mergeCell ref="B395:B396"/>
    <mergeCell ref="C395:C396"/>
    <mergeCell ref="B197:AA197"/>
    <mergeCell ref="Z176:Z178"/>
    <mergeCell ref="AA176:AA178"/>
    <mergeCell ref="Z173:AA175"/>
    <mergeCell ref="B141:B144"/>
    <mergeCell ref="C141:C144"/>
    <mergeCell ref="I174:I177"/>
    <mergeCell ref="K174:K177"/>
    <mergeCell ref="C200:F200"/>
    <mergeCell ref="B92:G92"/>
    <mergeCell ref="B93:J93"/>
    <mergeCell ref="F303:F306"/>
    <mergeCell ref="G303:G306"/>
    <mergeCell ref="K398:K401"/>
    <mergeCell ref="B482:B485"/>
    <mergeCell ref="C482:C485"/>
    <mergeCell ref="D482:D484"/>
    <mergeCell ref="M483:M484"/>
    <mergeCell ref="L507:L511"/>
    <mergeCell ref="E703:H703"/>
    <mergeCell ref="B607:G607"/>
    <mergeCell ref="B606:G606"/>
    <mergeCell ref="I425:I437"/>
    <mergeCell ref="E612:E615"/>
    <mergeCell ref="F612:F615"/>
    <mergeCell ref="F610:I610"/>
    <mergeCell ref="B648:B653"/>
    <mergeCell ref="C648:C653"/>
    <mergeCell ref="B645:F645"/>
    <mergeCell ref="D612:D615"/>
    <mergeCell ref="D649:D652"/>
    <mergeCell ref="E649:E652"/>
    <mergeCell ref="F649:F652"/>
    <mergeCell ref="B643:I643"/>
    <mergeCell ref="H649:J650"/>
    <mergeCell ref="B611:B616"/>
    <mergeCell ref="C611:C616"/>
    <mergeCell ref="B443:B444"/>
    <mergeCell ref="C443:C444"/>
    <mergeCell ref="D202:D205"/>
    <mergeCell ref="E202:E205"/>
    <mergeCell ref="F202:F205"/>
    <mergeCell ref="G202:G205"/>
    <mergeCell ref="H202:J203"/>
    <mergeCell ref="H204:H205"/>
    <mergeCell ref="F282:F286"/>
    <mergeCell ref="H305:H306"/>
    <mergeCell ref="I305:J305"/>
    <mergeCell ref="B369:N369"/>
    <mergeCell ref="M340:M343"/>
    <mergeCell ref="B371:F371"/>
    <mergeCell ref="L374:L378"/>
    <mergeCell ref="B388:N388"/>
    <mergeCell ref="B374:B379"/>
    <mergeCell ref="C374:C379"/>
    <mergeCell ref="H375:J376"/>
    <mergeCell ref="H377:H378"/>
    <mergeCell ref="I377:J377"/>
    <mergeCell ref="D375:D378"/>
    <mergeCell ref="E375:E378"/>
    <mergeCell ref="F375:F378"/>
    <mergeCell ref="G1098:G1099"/>
    <mergeCell ref="L790:L792"/>
    <mergeCell ref="B788:B793"/>
    <mergeCell ref="C788:C793"/>
    <mergeCell ref="B906:B911"/>
    <mergeCell ref="C906:C911"/>
    <mergeCell ref="G506:J506"/>
    <mergeCell ref="B545:I545"/>
    <mergeCell ref="B550:B555"/>
    <mergeCell ref="C550:C555"/>
    <mergeCell ref="D550:D554"/>
    <mergeCell ref="E550:E554"/>
    <mergeCell ref="F550:F554"/>
    <mergeCell ref="G591:G595"/>
    <mergeCell ref="B604:E604"/>
    <mergeCell ref="B605:F605"/>
    <mergeCell ref="B591:B596"/>
    <mergeCell ref="D591:D595"/>
    <mergeCell ref="E591:E595"/>
    <mergeCell ref="F591:F595"/>
    <mergeCell ref="I705:I706"/>
    <mergeCell ref="H705:H706"/>
    <mergeCell ref="G705:G706"/>
    <mergeCell ref="B1056:B1061"/>
    <mergeCell ref="J1136:J1137"/>
    <mergeCell ref="K1136:K1137"/>
    <mergeCell ref="L1136:L1137"/>
    <mergeCell ref="M1136:M1137"/>
    <mergeCell ref="P1133:P1137"/>
    <mergeCell ref="O1135:O1137"/>
    <mergeCell ref="H1098:H1099"/>
    <mergeCell ref="M984:M985"/>
    <mergeCell ref="O983:O985"/>
    <mergeCell ref="P981:P985"/>
    <mergeCell ref="H1059:H1060"/>
    <mergeCell ref="I1059:I1060"/>
    <mergeCell ref="J1059:J1060"/>
    <mergeCell ref="K1059:K1060"/>
    <mergeCell ref="I1098:N1098"/>
    <mergeCell ref="F1097:P1097"/>
    <mergeCell ref="F1096:U1096"/>
    <mergeCell ref="P1098:P1099"/>
    <mergeCell ref="O1058:O1060"/>
    <mergeCell ref="P1056:P1060"/>
    <mergeCell ref="L1059:L1060"/>
    <mergeCell ref="D1056:O1056"/>
    <mergeCell ref="E1098:E1099"/>
    <mergeCell ref="F1021:F1022"/>
    <mergeCell ref="H1021:H1022"/>
    <mergeCell ref="F1019:U1019"/>
    <mergeCell ref="F1020:P1020"/>
    <mergeCell ref="D1057:O1057"/>
    <mergeCell ref="M1059:M1060"/>
    <mergeCell ref="E1058:E1060"/>
    <mergeCell ref="F1059:F1060"/>
    <mergeCell ref="Q648:R649"/>
    <mergeCell ref="Q650:Q652"/>
    <mergeCell ref="R650:R652"/>
    <mergeCell ref="Q684:R685"/>
    <mergeCell ref="Q686:Q688"/>
    <mergeCell ref="R686:R688"/>
    <mergeCell ref="G1059:G1060"/>
    <mergeCell ref="F705:F706"/>
    <mergeCell ref="D907:O907"/>
    <mergeCell ref="F947:F948"/>
    <mergeCell ref="H947:H948"/>
    <mergeCell ref="H760:H761"/>
    <mergeCell ref="D685:D688"/>
    <mergeCell ref="E685:E688"/>
    <mergeCell ref="L788:M788"/>
    <mergeCell ref="D1058:D1060"/>
    <mergeCell ref="U946:U948"/>
    <mergeCell ref="D981:O981"/>
    <mergeCell ref="D982:O982"/>
    <mergeCell ref="R510:R511"/>
    <mergeCell ref="O613:O615"/>
    <mergeCell ref="P613:P615"/>
    <mergeCell ref="N611:P612"/>
    <mergeCell ref="Q613:Q615"/>
    <mergeCell ref="R613:R615"/>
    <mergeCell ref="Q611:R612"/>
    <mergeCell ref="H685:J686"/>
    <mergeCell ref="H612:J613"/>
    <mergeCell ref="H614:H615"/>
    <mergeCell ref="I614:J614"/>
    <mergeCell ref="N648:P649"/>
    <mergeCell ref="N650:N652"/>
    <mergeCell ref="O650:O652"/>
    <mergeCell ref="P650:P652"/>
    <mergeCell ref="N684:P685"/>
    <mergeCell ref="N686:N688"/>
    <mergeCell ref="O686:O688"/>
    <mergeCell ref="P686:P688"/>
    <mergeCell ref="D611:J611"/>
    <mergeCell ref="F685:F688"/>
    <mergeCell ref="G685:G688"/>
  </mergeCells>
  <phoneticPr fontId="3" type="noConversion"/>
  <pageMargins left="0.74803149606299213" right="0.74803149606299213" top="0.98425196850393704" bottom="0.98425196850393704" header="0.51181102362204722" footer="0.51181102362204722"/>
  <pageSetup paperSize="9" scale="10" fitToHeight="15" orientation="landscape" r:id="rId1"/>
  <headerFooter alignWithMargins="0"/>
  <ignoredErrors>
    <ignoredError sqref="C272 C579" formula="1"/>
  </ignoredErrors>
  <drawing r:id="rId2"/>
</worksheet>
</file>

<file path=docMetadata/LabelInfo.xml><?xml version="1.0" encoding="utf-8"?>
<clbl:labelList xmlns:clbl="http://schemas.microsoft.com/office/2020/mipLabelMetadata">
  <clbl:label id="{70c52299-74de-4dfd-b117-c9c408edfa50}" enabled="1" method="Standard" siteId="{853cbaab-a620-4178-8933-88d76414184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BA210</vt:lpstr>
      <vt:lpstr>'BA210'!Print_Area</vt:lpstr>
    </vt:vector>
  </TitlesOfParts>
  <Company>SOUTH AFRICAN RESERVE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Rize-Mari van Zyl</dc:creator>
  <cp:lastModifiedBy>Dries Smal</cp:lastModifiedBy>
  <cp:lastPrinted>2011-08-11T07:57:51Z</cp:lastPrinted>
  <dcterms:created xsi:type="dcterms:W3CDTF">2007-08-15T13:26:57Z</dcterms:created>
  <dcterms:modified xsi:type="dcterms:W3CDTF">2022-08-21T15:24:38Z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0c52299-74de-4dfd-b117-c9c408edfa50_Enabled">
    <vt:lpwstr>true</vt:lpwstr>
  </property>
  <property fmtid="{D5CDD505-2E9C-101B-9397-08002B2CF9AE}" pid="3" name="MSIP_Label_70c52299-74de-4dfd-b117-c9c408edfa50_SetDate">
    <vt:lpwstr>2021-10-26T12:00:07Z</vt:lpwstr>
  </property>
  <property fmtid="{D5CDD505-2E9C-101B-9397-08002B2CF9AE}" pid="4" name="MSIP_Label_70c52299-74de-4dfd-b117-c9c408edfa50_Method">
    <vt:lpwstr>Standard</vt:lpwstr>
  </property>
  <property fmtid="{D5CDD505-2E9C-101B-9397-08002B2CF9AE}" pid="5" name="MSIP_Label_70c52299-74de-4dfd-b117-c9c408edfa50_Name">
    <vt:lpwstr>Restricted</vt:lpwstr>
  </property>
  <property fmtid="{D5CDD505-2E9C-101B-9397-08002B2CF9AE}" pid="6" name="MSIP_Label_70c52299-74de-4dfd-b117-c9c408edfa50_SiteId">
    <vt:lpwstr>853cbaab-a620-4178-8933-88d76414184a</vt:lpwstr>
  </property>
  <property fmtid="{D5CDD505-2E9C-101B-9397-08002B2CF9AE}" pid="7" name="MSIP_Label_70c52299-74de-4dfd-b117-c9c408edfa50_ActionId">
    <vt:lpwstr>571faf8e-74f1-44eb-874b-389934cb5c8f</vt:lpwstr>
  </property>
  <property fmtid="{D5CDD505-2E9C-101B-9397-08002B2CF9AE}" pid="8" name="MSIP_Label_70c52299-74de-4dfd-b117-c9c408edfa50_ContentBits">
    <vt:lpwstr>0</vt:lpwstr>
  </property>
</Properties>
</file>