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SRV06900\RSH-Share\MPR\2024\October 2024\7. MPR data for website\"/>
    </mc:Choice>
  </mc:AlternateContent>
  <xr:revisionPtr revIDLastSave="0" documentId="13_ncr:1_{4417B81E-A3C8-4942-A3CA-537A958463AA}" xr6:coauthVersionLast="47" xr6:coauthVersionMax="47" xr10:uidLastSave="{00000000-0000-0000-0000-000000000000}"/>
  <bookViews>
    <workbookView xWindow="-110" yWindow="-110" windowWidth="19420" windowHeight="10420" tabRatio="655" xr2:uid="{00000000-000D-0000-FFFF-FFFF00000000}"/>
  </bookViews>
  <sheets>
    <sheet name="Contents" sheetId="9" r:id="rId1"/>
    <sheet name="Figure 2.1" sheetId="14" r:id="rId2"/>
    <sheet name="Figure 2.2" sheetId="20" r:id="rId3"/>
    <sheet name="Figure 2.3" sheetId="18" r:id="rId4"/>
    <sheet name="Figure 2.4" sheetId="43" r:id="rId5"/>
    <sheet name="Figure 2.5" sheetId="45" r:id="rId6"/>
    <sheet name="Figure 2.6" sheetId="46" r:id="rId7"/>
    <sheet name="Figure 2.7" sheetId="47" r:id="rId8"/>
    <sheet name="Figure 2.8" sheetId="48" r:id="rId9"/>
    <sheet name="Figure 2.9" sheetId="49" r:id="rId10"/>
    <sheet name="Figure 2.10" sheetId="50" r:id="rId11"/>
    <sheet name="Figure 2.11" sheetId="52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__sds" hidden="1">[1]Dataseries!#REF!</definedName>
    <definedName name="__123Graph_A" hidden="1">[2]A!$B$2:$B$119</definedName>
    <definedName name="__123Graph_AAUOPENI" hidden="1">[1]Dataseries!#REF!</definedName>
    <definedName name="__123Graph_AGRAPH1" hidden="1">[2]A!$D$2:$D$86</definedName>
    <definedName name="__123Graph_AGRAPH3" hidden="1">[2]A!$D$2:$D$105</definedName>
    <definedName name="__123Graph_B" hidden="1">[2]A!$F$2:$F$122</definedName>
    <definedName name="__123Graph_BAUDJGR" hidden="1">[1]Dataseries!#REF!</definedName>
    <definedName name="__123Graph_BAUOPENI" hidden="1">[1]Dataseries!#REF!</definedName>
    <definedName name="__123Graph_CAUAGPT93" hidden="1">[1]Dataseries!#REF!</definedName>
    <definedName name="__123Graph_CAUDJGR" hidden="1">[1]Dataseries!#REF!</definedName>
    <definedName name="__123Graph_D" hidden="1">[1]Dataseries!#REF!</definedName>
    <definedName name="__123Graph_X" hidden="1">[2]A!$A$2:$A$121</definedName>
    <definedName name="__123Graph_XAUOPENI" hidden="1">[1]Dataseries!#REF!</definedName>
    <definedName name="_1__123Graph_ACHART_1" hidden="1">[3]sez_očist!$F$16:$AG$16</definedName>
    <definedName name="_1__123Graph_DChart_1A" hidden="1">[4]Dataseries!#REF!</definedName>
    <definedName name="_10__123Graph_ACHART_18" hidden="1">[5]H!$G$79:$G$82</definedName>
    <definedName name="_100__123Graph_CCHART_27" hidden="1">[5]K!$B$26:$D$26</definedName>
    <definedName name="_101__123Graph_CCHART_28" hidden="1">[5]C!$I$10:$K$10</definedName>
    <definedName name="_102__123Graph_CCHART_29" hidden="1">'[6] data'!$G$54:$G$67</definedName>
    <definedName name="_103__123Graph_CCHART_3" hidden="1">[7]A!$D$67:$H$67</definedName>
    <definedName name="_104__123Graph_CCHART_31" localSheetId="1" hidden="1">'[6] data'!#REF!</definedName>
    <definedName name="_104__123Graph_CCHART_31" localSheetId="2" hidden="1">'[6] data'!#REF!</definedName>
    <definedName name="_104__123Graph_CCHART_31" localSheetId="4" hidden="1">'[6] data'!#REF!</definedName>
    <definedName name="_104__123Graph_CCHART_31" localSheetId="5" hidden="1">'[6] data'!#REF!</definedName>
    <definedName name="_104__123Graph_CCHART_31" hidden="1">'[6] data'!#REF!</definedName>
    <definedName name="_105__123Graph_CCHART_32" hidden="1">[5]H!$B$147:$C$147</definedName>
    <definedName name="_106__123Graph_CCHART_33" hidden="1">[5]K!$B$25:$E$25</definedName>
    <definedName name="_107__123Graph_CCHART_35" hidden="1">[5]H!$B$174:$C$174</definedName>
    <definedName name="_108__123Graph_CCHART_36" hidden="1">[5]D!$B$113:$G$113</definedName>
    <definedName name="_109__123Graph_CCHART_37" localSheetId="1" hidden="1">[5]S!#REF!</definedName>
    <definedName name="_109__123Graph_CCHART_37" localSheetId="2" hidden="1">[5]S!#REF!</definedName>
    <definedName name="_109__123Graph_CCHART_37" localSheetId="4" hidden="1">[5]S!#REF!</definedName>
    <definedName name="_109__123Graph_CCHART_37" localSheetId="5" hidden="1">[5]S!#REF!</definedName>
    <definedName name="_109__123Graph_CCHART_37" hidden="1">[5]S!#REF!</definedName>
    <definedName name="_11__123Graph_ACHART_19" hidden="1">[5]H!$B$79:$G$79</definedName>
    <definedName name="_110__123Graph_CCHART_38" hidden="1">[5]F!$B$60:$I$60</definedName>
    <definedName name="_111" localSheetId="1" hidden="1">[5]S!#REF!</definedName>
    <definedName name="_111" localSheetId="2" hidden="1">[5]S!#REF!</definedName>
    <definedName name="_111" localSheetId="4" hidden="1">[5]S!#REF!</definedName>
    <definedName name="_111" localSheetId="5" hidden="1">[5]S!#REF!</definedName>
    <definedName name="_111" hidden="1">[5]S!#REF!</definedName>
    <definedName name="_111__123Graph_CCHART_39" hidden="1">[5]D!$B$156:$G$156</definedName>
    <definedName name="_112__123Graph_CCHART_4" hidden="1">[8]NHPP!$T$9:$T$21</definedName>
    <definedName name="_113__123Graph_CCHART_41" localSheetId="1" hidden="1">[6]grafy!#REF!</definedName>
    <definedName name="_113__123Graph_CCHART_41" localSheetId="2" hidden="1">[6]grafy!#REF!</definedName>
    <definedName name="_113__123Graph_CCHART_41" localSheetId="4" hidden="1">[6]grafy!#REF!</definedName>
    <definedName name="_113__123Graph_CCHART_41" localSheetId="5" hidden="1">[6]grafy!#REF!</definedName>
    <definedName name="_113__123Graph_CCHART_41" hidden="1">[6]grafy!#REF!</definedName>
    <definedName name="_114__123Graph_CCHART_42" hidden="1">[6]grafy!$X$124:$X$126</definedName>
    <definedName name="_115__123Graph_CCHART_5" hidden="1">'[9]gr komponent'!$G$10:$G$25</definedName>
    <definedName name="_116__123Graph_CCHART_6" hidden="1">[8]JMN!$E$2:$E$14</definedName>
    <definedName name="_117__123Graph_CCHART_7" hidden="1">'[9]gr HDPprvyr'!$E$3:$E$14</definedName>
    <definedName name="_118__123Graph_CCHART_8" hidden="1">[10]diferencial!$E$257:$E$381</definedName>
    <definedName name="_119__123Graph_CCHART_9" hidden="1">[10]sazby!$E$507:$E$632</definedName>
    <definedName name="_12__123Graph_ACHART_2" localSheetId="1" hidden="1">'[11]grspotreba,trzby,mirauspor'!#REF!</definedName>
    <definedName name="_12__123Graph_ACHART_2" localSheetId="2" hidden="1">'[11]grspotreba,trzby,mirauspor'!#REF!</definedName>
    <definedName name="_12__123Graph_ACHART_2" localSheetId="4" hidden="1">'[11]grspotreba,trzby,mirauspor'!#REF!</definedName>
    <definedName name="_12__123Graph_ACHART_2" localSheetId="5" hidden="1">'[11]grspotreba,trzby,mirauspor'!#REF!</definedName>
    <definedName name="_12__123Graph_ACHART_2" hidden="1">'[11]grspotreba,trzby,mirauspor'!#REF!</definedName>
    <definedName name="_120__123Graph_DCHART_1" hidden="1">[7]A!$C$8:$S$8</definedName>
    <definedName name="_121__123Graph_DCHART_10" hidden="1">[12]pracovni!$F$49:$F$65</definedName>
    <definedName name="_122__123Graph_DCHART_11" hidden="1">[5]O!$B$19:$H$19</definedName>
    <definedName name="_123__123Graph_DCHART_12" hidden="1">[13]H!$B$48:$G$48</definedName>
    <definedName name="_124__123Graph_DCHART_13" hidden="1">[14]D!$G$150:$G$161</definedName>
    <definedName name="_125__123Graph_DCHART_14" hidden="1">[13]H!$B$48:$G$48</definedName>
    <definedName name="_126__123Graph_DCHART_17" localSheetId="1" hidden="1">[6]grafy!#REF!</definedName>
    <definedName name="_126__123Graph_DCHART_17" localSheetId="2" hidden="1">[6]grafy!#REF!</definedName>
    <definedName name="_126__123Graph_DCHART_17" localSheetId="4" hidden="1">[6]grafy!#REF!</definedName>
    <definedName name="_126__123Graph_DCHART_17" localSheetId="5" hidden="1">[6]grafy!#REF!</definedName>
    <definedName name="_126__123Graph_DCHART_17" hidden="1">[6]grafy!#REF!</definedName>
    <definedName name="_127__123Graph_DCHART_19" hidden="1">[5]H!$B$82:$G$82</definedName>
    <definedName name="_128__123Graph_DCHART_2" hidden="1">[3]sez_očist!$F$20:$AI$20</definedName>
    <definedName name="_129__123Graph_DCHART_20" hidden="1">[5]A!$B$13:$H$13</definedName>
    <definedName name="_13__123Graph_ACHART_20" hidden="1">[5]A!$B$10:$H$10</definedName>
    <definedName name="_130__123Graph_DCHART_23" localSheetId="1" hidden="1">[5]S!#REF!</definedName>
    <definedName name="_130__123Graph_DCHART_23" localSheetId="2" hidden="1">[5]S!#REF!</definedName>
    <definedName name="_130__123Graph_DCHART_23" localSheetId="4" hidden="1">[5]S!#REF!</definedName>
    <definedName name="_130__123Graph_DCHART_23" localSheetId="5" hidden="1">[5]S!#REF!</definedName>
    <definedName name="_130__123Graph_DCHART_23" hidden="1">[5]S!#REF!</definedName>
    <definedName name="_131__123Graph_DCHART_24" hidden="1">'[6] data'!$DS$54:$DS$66</definedName>
    <definedName name="_132__123Graph_DCHART_26" hidden="1">[5]H!$B$140:$H$140</definedName>
    <definedName name="_133__123Graph_DCHART_27" hidden="1">[5]K!$B$27:$D$27</definedName>
    <definedName name="_134__123Graph_DCHART_3" hidden="1">[7]A!$D$68:$H$68</definedName>
    <definedName name="_135__123Graph_DCHART_32" hidden="1">[5]H!$B$148:$C$148</definedName>
    <definedName name="_136__123Graph_DCHART_33" hidden="1">[5]K!$B$26:$E$26</definedName>
    <definedName name="_137__123Graph_DCHART_35" hidden="1">[5]H!$B$175:$C$175</definedName>
    <definedName name="_138__123Graph_DCHART_36" hidden="1">[5]D!$B$114:$G$114</definedName>
    <definedName name="_139__123Graph_DCHART_37" localSheetId="1" hidden="1">[5]S!#REF!</definedName>
    <definedName name="_139__123Graph_DCHART_37" localSheetId="2" hidden="1">[5]S!#REF!</definedName>
    <definedName name="_139__123Graph_DCHART_37" localSheetId="4" hidden="1">[5]S!#REF!</definedName>
    <definedName name="_139__123Graph_DCHART_37" localSheetId="5" hidden="1">[5]S!#REF!</definedName>
    <definedName name="_139__123Graph_DCHART_37" hidden="1">[5]S!#REF!</definedName>
    <definedName name="_14__123Graph_ACHART_21" hidden="1">'[6] data'!$F$17:$F$68</definedName>
    <definedName name="_140__123Graph_DCHART_38" hidden="1">[5]F!$B$61:$I$61</definedName>
    <definedName name="_141__123Graph_DCHART_39" hidden="1">[5]D!$B$157:$G$157</definedName>
    <definedName name="_142__123Graph_DCHART_4" hidden="1">'[15]produkt a mzda'!$R$4:$R$32</definedName>
    <definedName name="_143__123Graph_DCHART_5" localSheetId="1" hidden="1">[13]F!#REF!</definedName>
    <definedName name="_143__123Graph_DCHART_5" localSheetId="2" hidden="1">[13]F!#REF!</definedName>
    <definedName name="_143__123Graph_DCHART_5" localSheetId="4" hidden="1">[13]F!#REF!</definedName>
    <definedName name="_143__123Graph_DCHART_5" localSheetId="5" hidden="1">[13]F!#REF!</definedName>
    <definedName name="_143__123Graph_DCHART_5" hidden="1">[13]F!#REF!</definedName>
    <definedName name="_144__123Graph_DCHART_6" hidden="1">[8]JMN!$D$2:$D$17</definedName>
    <definedName name="_145__123Graph_DCHART_7" hidden="1">'[9]gr HDPprvyr'!$D$3:$D$14</definedName>
    <definedName name="_146__123Graph_DCHART_8" hidden="1">[13]G!$F$5:$F$9</definedName>
    <definedName name="_147__123Graph_DCHART_9" hidden="1">[10]sazby!$F$507:$F$632</definedName>
    <definedName name="_148__123Graph_ECHART_1" hidden="1">[7]A!$C$9:$S$9</definedName>
    <definedName name="_149__123Graph_ECHART_10" hidden="1">'[15]PH a mzda'!$R$226:$R$235</definedName>
    <definedName name="_15__123Graph_ACHART_22" hidden="1">[5]C!$E$57:$E$63</definedName>
    <definedName name="_150__123Graph_ECHART_13" hidden="1">[13]H!$B$49:$G$49</definedName>
    <definedName name="_151__123Graph_ECHART_14" hidden="1">[13]H!$B$49:$G$49</definedName>
    <definedName name="_152__123Graph_ECHART_2" hidden="1">#N/A</definedName>
    <definedName name="_153__123Graph_ECHART_20" hidden="1">[5]A!$B$17:$H$17</definedName>
    <definedName name="_154__123Graph_ECHART_23" localSheetId="1" hidden="1">[5]S!#REF!</definedName>
    <definedName name="_154__123Graph_ECHART_23" localSheetId="2" hidden="1">[5]S!#REF!</definedName>
    <definedName name="_154__123Graph_ECHART_23" localSheetId="4" hidden="1">[5]S!#REF!</definedName>
    <definedName name="_154__123Graph_ECHART_23" localSheetId="5" hidden="1">[5]S!#REF!</definedName>
    <definedName name="_154__123Graph_ECHART_23" hidden="1">[5]S!#REF!</definedName>
    <definedName name="_155__123Graph_ECHART_26" hidden="1">[5]H!$B$143:$H$143</definedName>
    <definedName name="_156__123Graph_ECHART_27" hidden="1">[5]K!$B$28:$D$28</definedName>
    <definedName name="_157__123Graph_ECHART_3" hidden="1">[13]D!$C$9:$E$9</definedName>
    <definedName name="_158__123Graph_ECHART_32" hidden="1">[5]H!$B$149:$C$149</definedName>
    <definedName name="_159__123Graph_ECHART_33" hidden="1">[5]K!$B$27:$E$27</definedName>
    <definedName name="_16__123Graph_ACHART_23" localSheetId="1" hidden="1">[5]S!#REF!</definedName>
    <definedName name="_16__123Graph_ACHART_23" localSheetId="2" hidden="1">[5]S!#REF!</definedName>
    <definedName name="_16__123Graph_ACHART_23" localSheetId="4" hidden="1">[5]S!#REF!</definedName>
    <definedName name="_16__123Graph_ACHART_23" localSheetId="5" hidden="1">[5]S!#REF!</definedName>
    <definedName name="_16__123Graph_ACHART_23" hidden="1">[5]S!#REF!</definedName>
    <definedName name="_160__123Graph_ECHART_37" localSheetId="1" hidden="1">[5]S!#REF!</definedName>
    <definedName name="_160__123Graph_ECHART_37" localSheetId="2" hidden="1">[5]S!#REF!</definedName>
    <definedName name="_160__123Graph_ECHART_37" localSheetId="4" hidden="1">[5]S!#REF!</definedName>
    <definedName name="_160__123Graph_ECHART_37" localSheetId="5" hidden="1">[5]S!#REF!</definedName>
    <definedName name="_160__123Graph_ECHART_37" hidden="1">[5]S!#REF!</definedName>
    <definedName name="_161__123Graph_ECHART_38" hidden="1">[5]F!$B$18:$I$18</definedName>
    <definedName name="_162__123Graph_ECHART_4" hidden="1">[13]E!$C$9:$E$9</definedName>
    <definedName name="_163__123Graph_ECHART_5" hidden="1">'[9]gr komponent'!$E$10:$E$25</definedName>
    <definedName name="_164__123Graph_ECHART_6" localSheetId="1" hidden="1">[13]F!#REF!</definedName>
    <definedName name="_164__123Graph_ECHART_6" localSheetId="2" hidden="1">[13]F!#REF!</definedName>
    <definedName name="_164__123Graph_ECHART_6" localSheetId="4" hidden="1">[13]F!#REF!</definedName>
    <definedName name="_164__123Graph_ECHART_6" localSheetId="5" hidden="1">[13]F!#REF!</definedName>
    <definedName name="_164__123Graph_ECHART_6" hidden="1">[13]F!#REF!</definedName>
    <definedName name="_165__123Graph_ECHART_7" hidden="1">'[9]gr HDPprvyr'!$G$3:$G$14</definedName>
    <definedName name="_166__123Graph_ECHART_9" hidden="1">[12]pracovni!$F$29:$F$45</definedName>
    <definedName name="_167__123Graph_FCHART_10" hidden="1">'[15]PH a mzda'!$H$226:$H$235</definedName>
    <definedName name="_168__123Graph_FCHART_13" localSheetId="1" hidden="1">[13]H!#REF!</definedName>
    <definedName name="_168__123Graph_FCHART_13" localSheetId="2" hidden="1">[13]H!#REF!</definedName>
    <definedName name="_168__123Graph_FCHART_13" localSheetId="4" hidden="1">[13]H!#REF!</definedName>
    <definedName name="_168__123Graph_FCHART_13" localSheetId="5" hidden="1">[13]H!#REF!</definedName>
    <definedName name="_168__123Graph_FCHART_13" hidden="1">[13]H!#REF!</definedName>
    <definedName name="_169__123Graph_FCHART_14" localSheetId="1" hidden="1">[13]H!#REF!</definedName>
    <definedName name="_169__123Graph_FCHART_14" localSheetId="2" hidden="1">[13]H!#REF!</definedName>
    <definedName name="_169__123Graph_FCHART_14" localSheetId="4" hidden="1">[13]H!#REF!</definedName>
    <definedName name="_169__123Graph_FCHART_14" localSheetId="5" hidden="1">[13]H!#REF!</definedName>
    <definedName name="_169__123Graph_FCHART_14" hidden="1">[13]H!#REF!</definedName>
    <definedName name="_17__123Graph_ACHART_24" hidden="1">[5]U!$C$4:$E$4</definedName>
    <definedName name="_170__123Graph_FCHART_2" hidden="1">[8]NHPP!$D$9:$D$24</definedName>
    <definedName name="_171__123Graph_FCHART_23" localSheetId="1" hidden="1">[5]S!#REF!</definedName>
    <definedName name="_171__123Graph_FCHART_23" localSheetId="2" hidden="1">[5]S!#REF!</definedName>
    <definedName name="_171__123Graph_FCHART_23" localSheetId="4" hidden="1">[5]S!#REF!</definedName>
    <definedName name="_171__123Graph_FCHART_23" localSheetId="5" hidden="1">[5]S!#REF!</definedName>
    <definedName name="_171__123Graph_FCHART_23" hidden="1">[5]S!#REF!</definedName>
    <definedName name="_172__123Graph_FCHART_27" hidden="1">[5]K!$B$29:$D$29</definedName>
    <definedName name="_173__123Graph_FCHART_3" hidden="1">[13]D!$C$10:$E$10</definedName>
    <definedName name="_174__123Graph_FCHART_33" hidden="1">[5]K!$B$28:$E$28</definedName>
    <definedName name="_175__123Graph_FCHART_37" localSheetId="1" hidden="1">[5]S!#REF!</definedName>
    <definedName name="_175__123Graph_FCHART_37" localSheetId="2" hidden="1">[5]S!#REF!</definedName>
    <definedName name="_175__123Graph_FCHART_37" localSheetId="4" hidden="1">[5]S!#REF!</definedName>
    <definedName name="_175__123Graph_FCHART_37" localSheetId="5" hidden="1">[5]S!#REF!</definedName>
    <definedName name="_175__123Graph_FCHART_37" hidden="1">[5]S!#REF!</definedName>
    <definedName name="_176__123Graph_FCHART_4" hidden="1">[13]E!$C$10:$E$10</definedName>
    <definedName name="_177__123Graph_FCHART_5" localSheetId="1" hidden="1">[13]F!#REF!</definedName>
    <definedName name="_177__123Graph_FCHART_5" localSheetId="2" hidden="1">[13]F!#REF!</definedName>
    <definedName name="_177__123Graph_FCHART_5" localSheetId="4" hidden="1">[13]F!#REF!</definedName>
    <definedName name="_177__123Graph_FCHART_5" localSheetId="5" hidden="1">[13]F!#REF!</definedName>
    <definedName name="_177__123Graph_FCHART_5" hidden="1">[13]F!#REF!</definedName>
    <definedName name="_178__123Graph_FCHART_7" hidden="1">'[9]gr HDPprvyr'!$F$3:$F$14</definedName>
    <definedName name="_179__123Graph_LBL_ACHART_23" localSheetId="1" hidden="1">[5]S!#REF!</definedName>
    <definedName name="_179__123Graph_LBL_ACHART_23" localSheetId="2" hidden="1">[5]S!#REF!</definedName>
    <definedName name="_179__123Graph_LBL_ACHART_23" localSheetId="4" hidden="1">[5]S!#REF!</definedName>
    <definedName name="_179__123Graph_LBL_ACHART_23" localSheetId="5" hidden="1">[5]S!#REF!</definedName>
    <definedName name="_179__123Graph_LBL_ACHART_23" hidden="1">[5]S!#REF!</definedName>
    <definedName name="_18__123Graph_ACHART_25" hidden="1">[5]U!$B$10:$D$10</definedName>
    <definedName name="_180__123Graph_LBL_ACHART_24" hidden="1">[5]U!$C$4:$E$4</definedName>
    <definedName name="_181__123Graph_LBL_ACHART_26" hidden="1">[5]H!$B$137:$H$137</definedName>
    <definedName name="_182__123Graph_LBL_ACHART_28" hidden="1">[5]C!$I$8:$K$8</definedName>
    <definedName name="_183__123Graph_LBL_ACHART_3" hidden="1">[13]D!$C$5:$I$5</definedName>
    <definedName name="_184__123Graph_LBL_ACHART_31" hidden="1">[5]M!$B$88:$I$88</definedName>
    <definedName name="_185__123Graph_LBL_ACHART_36" hidden="1">[5]D!$B$111:$G$111</definedName>
    <definedName name="_186__123Graph_LBL_ACHART_37" localSheetId="1" hidden="1">[5]S!#REF!</definedName>
    <definedName name="_186__123Graph_LBL_ACHART_37" localSheetId="2" hidden="1">[5]S!#REF!</definedName>
    <definedName name="_186__123Graph_LBL_ACHART_37" localSheetId="4" hidden="1">[5]S!#REF!</definedName>
    <definedName name="_186__123Graph_LBL_ACHART_37" localSheetId="5" hidden="1">[5]S!#REF!</definedName>
    <definedName name="_186__123Graph_LBL_ACHART_37" hidden="1">[5]S!#REF!</definedName>
    <definedName name="_187__123Graph_LBL_ACHART_39" hidden="1">[5]D!$B$154:$G$154</definedName>
    <definedName name="_188__123Graph_LBL_ACHART_4" hidden="1">[13]E!$C$5:$I$5</definedName>
    <definedName name="_189__123Graph_LBL_ACHART_6" localSheetId="1" hidden="1">[13]F!#REF!</definedName>
    <definedName name="_189__123Graph_LBL_ACHART_6" localSheetId="2" hidden="1">[13]F!#REF!</definedName>
    <definedName name="_189__123Graph_LBL_ACHART_6" localSheetId="4" hidden="1">[13]F!#REF!</definedName>
    <definedName name="_189__123Graph_LBL_ACHART_6" localSheetId="5" hidden="1">[13]F!#REF!</definedName>
    <definedName name="_189__123Graph_LBL_ACHART_6" hidden="1">[13]F!#REF!</definedName>
    <definedName name="_19__123Graph_ACHART_26" hidden="1">[5]H!$B$137:$H$137</definedName>
    <definedName name="_190__123Graph_LBL_BCHART_23" localSheetId="1" hidden="1">[5]S!#REF!</definedName>
    <definedName name="_190__123Graph_LBL_BCHART_23" localSheetId="2" hidden="1">[5]S!#REF!</definedName>
    <definedName name="_190__123Graph_LBL_BCHART_23" localSheetId="4" hidden="1">[5]S!#REF!</definedName>
    <definedName name="_190__123Graph_LBL_BCHART_23" localSheetId="5" hidden="1">[5]S!#REF!</definedName>
    <definedName name="_190__123Graph_LBL_BCHART_23" hidden="1">[5]S!#REF!</definedName>
    <definedName name="_191__123Graph_LBL_BCHART_24" hidden="1">[5]U!$C$5:$E$5</definedName>
    <definedName name="_192__123Graph_LBL_BCHART_28" hidden="1">[5]C!$I$9:$K$9</definedName>
    <definedName name="_193__123Graph_LBL_BCHART_3" hidden="1">[13]D!$C$6:$I$6</definedName>
    <definedName name="_194__123Graph_LBL_BCHART_31" hidden="1">[5]M!$B$89:$I$89</definedName>
    <definedName name="_195__123Graph_LBL_BCHART_32" hidden="1">[5]H!$F$146:$H$146</definedName>
    <definedName name="_196__123Graph_LBL_BCHART_36" hidden="1">[5]D!$B$112:$G$112</definedName>
    <definedName name="_197__123Graph_LBL_BCHART_37" localSheetId="1" hidden="1">[5]S!#REF!</definedName>
    <definedName name="_197__123Graph_LBL_BCHART_37" localSheetId="2" hidden="1">[5]S!#REF!</definedName>
    <definedName name="_197__123Graph_LBL_BCHART_37" localSheetId="4" hidden="1">[5]S!#REF!</definedName>
    <definedName name="_197__123Graph_LBL_BCHART_37" localSheetId="5" hidden="1">[5]S!#REF!</definedName>
    <definedName name="_197__123Graph_LBL_BCHART_37" hidden="1">[5]S!#REF!</definedName>
    <definedName name="_198__123Graph_LBL_BCHART_39" hidden="1">[5]D!$B$155:$G$155</definedName>
    <definedName name="_199__123Graph_LBL_BCHART_4" hidden="1">[13]E!$C$6:$I$6</definedName>
    <definedName name="_2__123Graph_ACHART_10" hidden="1">[12]pracovni!$E$49:$E$62</definedName>
    <definedName name="_2__123Graph_DChart_2A" hidden="1">[4]Dataseries!#REF!</definedName>
    <definedName name="_20__123Graph_ACHART_27" hidden="1">[5]K!$B$24:$D$24</definedName>
    <definedName name="_200__123Graph_LBL_BCHART_6" localSheetId="1" hidden="1">[13]F!#REF!</definedName>
    <definedName name="_200__123Graph_LBL_BCHART_6" localSheetId="2" hidden="1">[13]F!#REF!</definedName>
    <definedName name="_200__123Graph_LBL_BCHART_6" localSheetId="4" hidden="1">[13]F!#REF!</definedName>
    <definedName name="_200__123Graph_LBL_BCHART_6" localSheetId="5" hidden="1">[13]F!#REF!</definedName>
    <definedName name="_200__123Graph_LBL_BCHART_6" hidden="1">[13]F!#REF!</definedName>
    <definedName name="_201__123Graph_LBL_CCHART_1" hidden="1">[5]A!$B$17:$H$17</definedName>
    <definedName name="_202__123Graph_LBL_CCHART_24" hidden="1">[5]U!$C$6:$E$6</definedName>
    <definedName name="_203__123Graph_LBL_CCHART_26" hidden="1">[5]H!$B$139:$H$139</definedName>
    <definedName name="_204__123Graph_LBL_CCHART_28" hidden="1">[5]C!$I$10:$K$10</definedName>
    <definedName name="_205__123Graph_LBL_CCHART_32" hidden="1">[5]H!$F$147:$H$147</definedName>
    <definedName name="_206__123Graph_LBL_CCHART_36" hidden="1">[5]D!$B$113:$G$113</definedName>
    <definedName name="_207__123Graph_LBL_CCHART_39" hidden="1">[5]D!$B$156:$G$156</definedName>
    <definedName name="_208__123Graph_LBL_CCHART_6" localSheetId="1" hidden="1">[13]F!#REF!</definedName>
    <definedName name="_208__123Graph_LBL_CCHART_6" localSheetId="2" hidden="1">[13]F!#REF!</definedName>
    <definedName name="_208__123Graph_LBL_CCHART_6" localSheetId="4" hidden="1">[13]F!#REF!</definedName>
    <definedName name="_208__123Graph_LBL_CCHART_6" localSheetId="5" hidden="1">[13]F!#REF!</definedName>
    <definedName name="_208__123Graph_LBL_CCHART_6" hidden="1">[13]F!#REF!</definedName>
    <definedName name="_209__123Graph_LBL_DCHART_11" hidden="1">[5]O!$B$19:$H$19</definedName>
    <definedName name="_21__123Graph_ACHART_28" hidden="1">[5]C!$I$8:$K$8</definedName>
    <definedName name="_210__123Graph_LBL_DCHART_20" localSheetId="1" hidden="1">[5]A!#REF!</definedName>
    <definedName name="_210__123Graph_LBL_DCHART_20" localSheetId="2" hidden="1">[5]A!#REF!</definedName>
    <definedName name="_210__123Graph_LBL_DCHART_20" localSheetId="4" hidden="1">[5]A!#REF!</definedName>
    <definedName name="_210__123Graph_LBL_DCHART_20" localSheetId="5" hidden="1">[5]A!#REF!</definedName>
    <definedName name="_210__123Graph_LBL_DCHART_20" hidden="1">[5]A!#REF!</definedName>
    <definedName name="_211__123Graph_LBL_DCHART_23" localSheetId="1" hidden="1">[5]S!#REF!</definedName>
    <definedName name="_211__123Graph_LBL_DCHART_23" localSheetId="2" hidden="1">[5]S!#REF!</definedName>
    <definedName name="_211__123Graph_LBL_DCHART_23" localSheetId="4" hidden="1">[5]S!#REF!</definedName>
    <definedName name="_211__123Graph_LBL_DCHART_23" localSheetId="5" hidden="1">[5]S!#REF!</definedName>
    <definedName name="_211__123Graph_LBL_DCHART_23" hidden="1">[5]S!#REF!</definedName>
    <definedName name="_212__123Graph_LBL_DCHART_32" hidden="1">[5]H!$F$148:$H$148</definedName>
    <definedName name="_213__123Graph_LBL_DCHART_36" hidden="1">[5]D!$B$114:$G$114</definedName>
    <definedName name="_214__123Graph_LBL_DCHART_39" hidden="1">[5]D!$B$157:$G$157</definedName>
    <definedName name="_215__123Graph_LBL_ECHART_20" hidden="1">[5]A!$B$17:$H$17</definedName>
    <definedName name="_216__123Graph_LBL_ECHART_26" hidden="1">[5]H!$B$143:$H$143</definedName>
    <definedName name="_217__123Graph_LBL_ECHART_38" hidden="1">[5]F!$B$18:$I$18</definedName>
    <definedName name="_218__123Graph_LBL_ECHART_9" hidden="1">[5]F!$B$18:$I$18</definedName>
    <definedName name="_219__123Graph_LBL_FCHART_3" hidden="1">[13]D!$C$10:$I$10</definedName>
    <definedName name="_22__123Graph_ACHART_29" hidden="1">[5]P!$C$102:$J$102</definedName>
    <definedName name="_220__123Graph_LBL_FCHART_4" hidden="1">[13]E!$C$10:$I$10</definedName>
    <definedName name="_221__123Graph_XCHART_1" hidden="1">[3]sez_očist!$F$15:$AG$15</definedName>
    <definedName name="_222__123Graph_XCHART_10" hidden="1">[12]pracovni!$A$49:$A$65</definedName>
    <definedName name="_223__123Graph_XCHART_11" hidden="1">[16]A!$B$6:$B$47</definedName>
    <definedName name="_224__123Graph_XCHART_13" hidden="1">[14]D!$D$150:$D$161</definedName>
    <definedName name="_225__123Graph_XCHART_14" hidden="1">[5]D!$A$58:$A$64</definedName>
    <definedName name="_226__123Graph_XCHART_15" hidden="1">[6]grafy!$S$105:$S$121</definedName>
    <definedName name="_227__123Graph_XCHART_16" localSheetId="1" hidden="1">[6]grafy!#REF!</definedName>
    <definedName name="_227__123Graph_XCHART_16" localSheetId="2" hidden="1">[6]grafy!#REF!</definedName>
    <definedName name="_227__123Graph_XCHART_16" localSheetId="4" hidden="1">[6]grafy!#REF!</definedName>
    <definedName name="_227__123Graph_XCHART_16" localSheetId="5" hidden="1">[6]grafy!#REF!</definedName>
    <definedName name="_227__123Graph_XCHART_16" hidden="1">[6]grafy!#REF!</definedName>
    <definedName name="_228__123Graph_XCHART_17" localSheetId="1" hidden="1">[6]grafy!#REF!</definedName>
    <definedName name="_228__123Graph_XCHART_17" localSheetId="2" hidden="1">[6]grafy!#REF!</definedName>
    <definedName name="_228__123Graph_XCHART_17" localSheetId="4" hidden="1">[6]grafy!#REF!</definedName>
    <definedName name="_228__123Graph_XCHART_17" localSheetId="5" hidden="1">[6]grafy!#REF!</definedName>
    <definedName name="_228__123Graph_XCHART_17" hidden="1">[6]grafy!#REF!</definedName>
    <definedName name="_229__123Graph_XCHART_18" hidden="1">[5]H!$A$79:$A$82</definedName>
    <definedName name="_23__123Graph_ACHART_3" hidden="1">'[9]gr podil'!$C$5:$C$21</definedName>
    <definedName name="_230__123Graph_XCHART_19" hidden="1">[5]H!$B$78:$H$78</definedName>
    <definedName name="_231__123Graph_XCHART_2" hidden="1">[3]sez_očist!$F$15:$AM$15</definedName>
    <definedName name="_232__123Graph_XCHART_20" hidden="1">[13]P!$J$39:$J$44</definedName>
    <definedName name="_233__123Graph_XCHART_22" hidden="1">[5]C!$A$57:$A$63</definedName>
    <definedName name="_234__123Graph_XCHART_23" hidden="1">'[6] data'!$A$30:$A$71</definedName>
    <definedName name="_235__123Graph_XCHART_24" hidden="1">'[6] data'!$DM$54:$DM$66</definedName>
    <definedName name="_236__123Graph_XCHART_25" hidden="1">[5]U!$B$3:$D$3</definedName>
    <definedName name="_237__123Graph_XCHART_26" hidden="1">'[6] data'!$A$54:$A$67</definedName>
    <definedName name="_238__123Graph_XCHART_27" hidden="1">'[6] data'!$A$54:$A$67</definedName>
    <definedName name="_239__123Graph_XCHART_28" hidden="1">'[6] data'!$A$66:$A$67</definedName>
    <definedName name="_24__123Graph_ACHART_30" hidden="1">[5]M!$B$59:$I$59</definedName>
    <definedName name="_240__123Graph_XCHART_29" hidden="1">'[6] data'!$A$54:$A$67</definedName>
    <definedName name="_241__123Graph_XCHART_3" hidden="1">[7]A!$D$64:$H$64</definedName>
    <definedName name="_242__123Graph_XCHART_30" hidden="1">'[6] data'!$A$54:$A$71</definedName>
    <definedName name="_243__123Graph_XCHART_31" hidden="1">[5]M!$B$87:$I$87</definedName>
    <definedName name="_244__123Graph_XCHART_33" hidden="1">[6]grafy!$AE$74:$AE$75</definedName>
    <definedName name="_245__123Graph_XCHART_34" localSheetId="1" hidden="1">[6]grafy!#REF!</definedName>
    <definedName name="_245__123Graph_XCHART_34" localSheetId="2" hidden="1">[6]grafy!#REF!</definedName>
    <definedName name="_245__123Graph_XCHART_34" localSheetId="4" hidden="1">[6]grafy!#REF!</definedName>
    <definedName name="_245__123Graph_XCHART_34" localSheetId="5" hidden="1">[6]grafy!#REF!</definedName>
    <definedName name="_245__123Graph_XCHART_34" hidden="1">[6]grafy!#REF!</definedName>
    <definedName name="_246__123Graph_XCHART_35" hidden="1">[6]grafy!$N$299:$N$300</definedName>
    <definedName name="_247__123Graph_XCHART_39" hidden="1">'[6] data'!$A$53:$A$70</definedName>
    <definedName name="_248__123Graph_XCHART_4" localSheetId="1" hidden="1">#REF!</definedName>
    <definedName name="_248__123Graph_XCHART_4" localSheetId="2" hidden="1">#REF!</definedName>
    <definedName name="_248__123Graph_XCHART_4" localSheetId="4" hidden="1">#REF!</definedName>
    <definedName name="_248__123Graph_XCHART_4" localSheetId="5" hidden="1">#REF!</definedName>
    <definedName name="_248__123Graph_XCHART_4" hidden="1">#REF!</definedName>
    <definedName name="_249__123Graph_XCHART_41" localSheetId="1" hidden="1">[6]grafy!#REF!</definedName>
    <definedName name="_249__123Graph_XCHART_41" localSheetId="2" hidden="1">[6]grafy!#REF!</definedName>
    <definedName name="_249__123Graph_XCHART_41" localSheetId="4" hidden="1">[6]grafy!#REF!</definedName>
    <definedName name="_249__123Graph_XCHART_41" localSheetId="5" hidden="1">[6]grafy!#REF!</definedName>
    <definedName name="_249__123Graph_XCHART_41" hidden="1">[6]grafy!#REF!</definedName>
    <definedName name="_25__123Graph_ACHART_31" hidden="1">[5]M!$B$88:$I$88</definedName>
    <definedName name="_250__123Graph_XCHART_42" hidden="1">[6]grafy!$T$124:$T$126</definedName>
    <definedName name="_251__123Graph_XCHART_5" hidden="1">[14]C!$G$121:$G$138</definedName>
    <definedName name="_252__123Graph_XCHART_6" hidden="1">[14]C!$G$121:$G$138</definedName>
    <definedName name="_253__123Graph_XCHART_7" hidden="1">[16]A!$B$6:$B$48</definedName>
    <definedName name="_254__123Graph_XCHART_8" hidden="1">[5]H!$A$50:$A$55</definedName>
    <definedName name="_255__123Graph_XCHART_9" hidden="1">[12]pracovni!$A$29:$A$45</definedName>
    <definedName name="_26__123Graph_ACHART_32" hidden="1">[5]H!$B$145:$C$145</definedName>
    <definedName name="_27__123Graph_ACHART_33" hidden="1">[5]K!$B$23:$E$23</definedName>
    <definedName name="_28__123Graph_ACHART_34" hidden="1">[5]D!$E$87:$E$90</definedName>
    <definedName name="_29__123Graph_ACHART_35" hidden="1">[5]H!$B$172:$C$172</definedName>
    <definedName name="_3__123Graph_ACHART_11" hidden="1">[16]A!$E$6:$E$47</definedName>
    <definedName name="_30__123Graph_ACHART_36" hidden="1">[5]D!$B$111:$G$111</definedName>
    <definedName name="_31__123Graph_ACHART_37" localSheetId="1" hidden="1">[5]S!#REF!</definedName>
    <definedName name="_31__123Graph_ACHART_37" localSheetId="2" hidden="1">[5]S!#REF!</definedName>
    <definedName name="_31__123Graph_ACHART_37" localSheetId="4" hidden="1">[5]S!#REF!</definedName>
    <definedName name="_31__123Graph_ACHART_37" localSheetId="5" hidden="1">[5]S!#REF!</definedName>
    <definedName name="_31__123Graph_ACHART_37" hidden="1">[5]S!#REF!</definedName>
    <definedName name="_32__123Graph_ACHART_38" hidden="1">[5]F!$B$58:$I$58</definedName>
    <definedName name="_33__123Graph_ACHART_39" hidden="1">[5]D!$B$154:$G$154</definedName>
    <definedName name="_34__123Graph_ACHART_4" hidden="1">[8]NHPP!$R$9:$R$21</definedName>
    <definedName name="_35__123Graph_ACHART_40" localSheetId="1" hidden="1">[6]grafy!#REF!</definedName>
    <definedName name="_35__123Graph_ACHART_40" localSheetId="2" hidden="1">[6]grafy!#REF!</definedName>
    <definedName name="_35__123Graph_ACHART_40" localSheetId="4" hidden="1">[6]grafy!#REF!</definedName>
    <definedName name="_35__123Graph_ACHART_40" localSheetId="5" hidden="1">[6]grafy!#REF!</definedName>
    <definedName name="_35__123Graph_ACHART_40" hidden="1">[6]grafy!#REF!</definedName>
    <definedName name="_36__123Graph_ACHART_41" localSheetId="1" hidden="1">[6]grafy!#REF!</definedName>
    <definedName name="_36__123Graph_ACHART_41" localSheetId="2" hidden="1">[6]grafy!#REF!</definedName>
    <definedName name="_36__123Graph_ACHART_41" localSheetId="4" hidden="1">[6]grafy!#REF!</definedName>
    <definedName name="_36__123Graph_ACHART_41" localSheetId="5" hidden="1">[6]grafy!#REF!</definedName>
    <definedName name="_36__123Graph_ACHART_41" hidden="1">[6]grafy!#REF!</definedName>
    <definedName name="_37__123Graph_ACHART_42" hidden="1">[6]grafy!$U$124:$U$126</definedName>
    <definedName name="_38__123Graph_ACHART_5" hidden="1">'[9]gr komponent'!$C$10:$C$25</definedName>
    <definedName name="_39__123Graph_ACHART_6" hidden="1">[8]JMN!$C$2:$C$14</definedName>
    <definedName name="_4__123Graph_ACHART_12" hidden="1">[15]pracovni!$AL$111:$AL$117</definedName>
    <definedName name="_40__123Graph_ACHART_7" hidden="1">'[9]gr HDPprvyr'!$C$3:$C$14</definedName>
    <definedName name="_41__123Graph_ACHART_8" hidden="1">'[9]gr HDPsez'!$F$6:$F$22</definedName>
    <definedName name="_42__123Graph_ACHART_9" hidden="1">'[9]gr ziskyaodpisy'!$C$5:$C$9</definedName>
    <definedName name="_43__123Graph_BCHART_1" hidden="1">[3]sez_očist!$F$18:$AG$18</definedName>
    <definedName name="_44__123Graph_BCHART_10" hidden="1">[12]pracovni!$D$49:$D$65</definedName>
    <definedName name="_45__123Graph_BCHART_11" hidden="1">[16]A!$K$6:$K$47</definedName>
    <definedName name="_46__123Graph_BCHART_12" hidden="1">[15]pracovni!$AN$111:$AN$117</definedName>
    <definedName name="_47__123Graph_BCHART_13" hidden="1">[14]D!$E$150:$E$161</definedName>
    <definedName name="_48__123Graph_BCHART_14" hidden="1">[13]H!$B$46:$G$46</definedName>
    <definedName name="_49__123Graph_BCHART_15" hidden="1">[13]O!$F$29:$F$35</definedName>
    <definedName name="_5__123Graph_ACHART_13" hidden="1">[14]D!$H$184:$H$184</definedName>
    <definedName name="_50__123Graph_BCHART_16" localSheetId="1" hidden="1">[6]grafy!#REF!</definedName>
    <definedName name="_50__123Graph_BCHART_16" localSheetId="2" hidden="1">[6]grafy!#REF!</definedName>
    <definedName name="_50__123Graph_BCHART_16" localSheetId="4" hidden="1">[6]grafy!#REF!</definedName>
    <definedName name="_50__123Graph_BCHART_16" localSheetId="5" hidden="1">[6]grafy!#REF!</definedName>
    <definedName name="_50__123Graph_BCHART_16" hidden="1">[6]grafy!#REF!</definedName>
    <definedName name="_51__123Graph_BCHART_17" localSheetId="1" hidden="1">[6]grafy!#REF!</definedName>
    <definedName name="_51__123Graph_BCHART_17" localSheetId="2" hidden="1">[6]grafy!#REF!</definedName>
    <definedName name="_51__123Graph_BCHART_17" localSheetId="4" hidden="1">[6]grafy!#REF!</definedName>
    <definedName name="_51__123Graph_BCHART_17" localSheetId="5" hidden="1">[6]grafy!#REF!</definedName>
    <definedName name="_51__123Graph_BCHART_17" hidden="1">[6]grafy!#REF!</definedName>
    <definedName name="_52__123Graph_BCHART_18" localSheetId="1" hidden="1">[6]grafy!#REF!</definedName>
    <definedName name="_52__123Graph_BCHART_18" localSheetId="2" hidden="1">[6]grafy!#REF!</definedName>
    <definedName name="_52__123Graph_BCHART_18" localSheetId="4" hidden="1">[6]grafy!#REF!</definedName>
    <definedName name="_52__123Graph_BCHART_18" localSheetId="5" hidden="1">[6]grafy!#REF!</definedName>
    <definedName name="_52__123Graph_BCHART_18" hidden="1">[6]grafy!#REF!</definedName>
    <definedName name="_53__123Graph_BCHART_19" hidden="1">[5]H!$B$80:$G$80</definedName>
    <definedName name="_54__123Graph_BCHART_2" localSheetId="1" hidden="1">'[11]grspotreba,trzby,mirauspor'!#REF!</definedName>
    <definedName name="_54__123Graph_BCHART_2" localSheetId="2" hidden="1">'[11]grspotreba,trzby,mirauspor'!#REF!</definedName>
    <definedName name="_54__123Graph_BCHART_2" localSheetId="4" hidden="1">'[11]grspotreba,trzby,mirauspor'!#REF!</definedName>
    <definedName name="_54__123Graph_BCHART_2" localSheetId="5" hidden="1">'[11]grspotreba,trzby,mirauspor'!#REF!</definedName>
    <definedName name="_54__123Graph_BCHART_2" hidden="1">'[11]grspotreba,trzby,mirauspor'!#REF!</definedName>
    <definedName name="_55__123Graph_BCHART_20" hidden="1">[5]A!$B$11:$H$11</definedName>
    <definedName name="_56__123Graph_BCHART_22" hidden="1">'[6] data'!$F$30:$F$71</definedName>
    <definedName name="_57__123Graph_BCHART_23" localSheetId="1" hidden="1">[5]S!#REF!</definedName>
    <definedName name="_57__123Graph_BCHART_23" localSheetId="2" hidden="1">[5]S!#REF!</definedName>
    <definedName name="_57__123Graph_BCHART_23" localSheetId="4" hidden="1">[5]S!#REF!</definedName>
    <definedName name="_57__123Graph_BCHART_23" localSheetId="5" hidden="1">[5]S!#REF!</definedName>
    <definedName name="_57__123Graph_BCHART_23" hidden="1">[5]S!#REF!</definedName>
    <definedName name="_58__123Graph_BCHART_24" hidden="1">[5]U!$C$5:$E$5</definedName>
    <definedName name="_59__123Graph_BCHART_25" hidden="1">[5]U!$B$11:$D$11</definedName>
    <definedName name="_6__123Graph_ACHART_14" hidden="1">[5]D!$E$58:$E$64</definedName>
    <definedName name="_60__123Graph_BCHART_26" hidden="1">[5]H!$B$138:$H$138</definedName>
    <definedName name="_61__123Graph_BCHART_27" hidden="1">[5]K!$B$25:$D$25</definedName>
    <definedName name="_62__123Graph_BCHART_28" hidden="1">[5]C!$I$9:$K$9</definedName>
    <definedName name="_63__123Graph_BCHART_29" hidden="1">[5]P!$C$103:$J$103</definedName>
    <definedName name="_64__123Graph_BCHART_3" hidden="1">'[9]gr podil'!$B$5:$B$24</definedName>
    <definedName name="_65__123Graph_BCHART_30" hidden="1">[5]M!$B$60:$I$60</definedName>
    <definedName name="_66__123Graph_BCHART_31" hidden="1">[5]M!$B$89:$I$89</definedName>
    <definedName name="_67__123Graph_BCHART_32" hidden="1">[5]H!$B$146:$C$146</definedName>
    <definedName name="_68__123Graph_BCHART_33" hidden="1">[5]K!$B$24:$E$24</definedName>
    <definedName name="_69__123Graph_BCHART_34" localSheetId="1" hidden="1">[6]grafy!#REF!</definedName>
    <definedName name="_69__123Graph_BCHART_34" localSheetId="2" hidden="1">[6]grafy!#REF!</definedName>
    <definedName name="_69__123Graph_BCHART_34" localSheetId="4" hidden="1">[6]grafy!#REF!</definedName>
    <definedName name="_69__123Graph_BCHART_34" localSheetId="5" hidden="1">[6]grafy!#REF!</definedName>
    <definedName name="_69__123Graph_BCHART_34" hidden="1">[6]grafy!#REF!</definedName>
    <definedName name="_7__123Graph_ACHART_15" hidden="1">[6]grafy!$T$105:$T$121</definedName>
    <definedName name="_70__123Graph_BCHART_35" hidden="1">[5]H!$B$173:$C$173</definedName>
    <definedName name="_71__123Graph_BCHART_36" hidden="1">[5]D!$B$112:$G$112</definedName>
    <definedName name="_72__123Graph_BCHART_37" localSheetId="1" hidden="1">[5]S!#REF!</definedName>
    <definedName name="_72__123Graph_BCHART_37" localSheetId="2" hidden="1">[5]S!#REF!</definedName>
    <definedName name="_72__123Graph_BCHART_37" localSheetId="4" hidden="1">[5]S!#REF!</definedName>
    <definedName name="_72__123Graph_BCHART_37" localSheetId="5" hidden="1">[5]S!#REF!</definedName>
    <definedName name="_72__123Graph_BCHART_37" hidden="1">[5]S!#REF!</definedName>
    <definedName name="_73__123Graph_BCHART_38" hidden="1">[5]F!$B$59:$I$59</definedName>
    <definedName name="_74__123Graph_BCHART_39" hidden="1">[5]D!$B$155:$G$155</definedName>
    <definedName name="_75__123Graph_BCHART_4" hidden="1">'[9]gr HDPsez'!$F$6:$F$22</definedName>
    <definedName name="_76__123Graph_BCHART_40" localSheetId="1" hidden="1">[6]grafy!#REF!</definedName>
    <definedName name="_76__123Graph_BCHART_40" localSheetId="2" hidden="1">[6]grafy!#REF!</definedName>
    <definedName name="_76__123Graph_BCHART_40" localSheetId="4" hidden="1">[6]grafy!#REF!</definedName>
    <definedName name="_76__123Graph_BCHART_40" localSheetId="5" hidden="1">[6]grafy!#REF!</definedName>
    <definedName name="_76__123Graph_BCHART_40" hidden="1">[6]grafy!#REF!</definedName>
    <definedName name="_77__123Graph_BCHART_41" localSheetId="1" hidden="1">[6]grafy!#REF!</definedName>
    <definedName name="_77__123Graph_BCHART_41" localSheetId="2" hidden="1">[6]grafy!#REF!</definedName>
    <definedName name="_77__123Graph_BCHART_41" localSheetId="4" hidden="1">[6]grafy!#REF!</definedName>
    <definedName name="_77__123Graph_BCHART_41" localSheetId="5" hidden="1">[6]grafy!#REF!</definedName>
    <definedName name="_77__123Graph_BCHART_41" hidden="1">[6]grafy!#REF!</definedName>
    <definedName name="_78__123Graph_BCHART_42" localSheetId="1" hidden="1">[6]grafy!#REF!</definedName>
    <definedName name="_78__123Graph_BCHART_42" localSheetId="2" hidden="1">[6]grafy!#REF!</definedName>
    <definedName name="_78__123Graph_BCHART_42" localSheetId="4" hidden="1">[6]grafy!#REF!</definedName>
    <definedName name="_78__123Graph_BCHART_42" localSheetId="5" hidden="1">[6]grafy!#REF!</definedName>
    <definedName name="_78__123Graph_BCHART_42" hidden="1">[6]grafy!#REF!</definedName>
    <definedName name="_79__123Graph_BCHART_5" hidden="1">[12]pracovni!$G$95:$G$111</definedName>
    <definedName name="_8__123Graph_ACHART_16" hidden="1">[5]D!$C$87:$C$90</definedName>
    <definedName name="_80__123Graph_BCHART_6" hidden="1">[8]JMN!$B$2:$B$17</definedName>
    <definedName name="_81__123Graph_BCHART_7" hidden="1">'[9]gr HDPprvyr'!$B$3:$B$14</definedName>
    <definedName name="_82__123Graph_BCHART_8" hidden="1">'[9]gr HDPsez'!$C$6:$C$22</definedName>
    <definedName name="_83__123Graph_BCHART_9" hidden="1">'[9]gr ziskyaodpisy'!$D$5:$D$9</definedName>
    <definedName name="_84__123Graph_CCHART_1" hidden="1">[7]A!$C$7:$S$7</definedName>
    <definedName name="_85__123Graph_CCHART_10" hidden="1">[12]pracovni!$G$49:$G$62</definedName>
    <definedName name="_86__123Graph_CCHART_11" hidden="1">[15]nezaměstnaní!$N$145:$N$176</definedName>
    <definedName name="_87__123Graph_CCHART_12" hidden="1">[13]H!$B$47:$G$47</definedName>
    <definedName name="_88__123Graph_CCHART_13" hidden="1">[14]D!$F$150:$F$161</definedName>
    <definedName name="_89__123Graph_CCHART_14" hidden="1">[13]H!$B$47:$G$47</definedName>
    <definedName name="_9__123Graph_ACHART_17" localSheetId="1" hidden="1">[6]grafy!#REF!</definedName>
    <definedName name="_9__123Graph_ACHART_17" localSheetId="2" hidden="1">[6]grafy!#REF!</definedName>
    <definedName name="_9__123Graph_ACHART_17" localSheetId="4" hidden="1">[6]grafy!#REF!</definedName>
    <definedName name="_9__123Graph_ACHART_17" localSheetId="5" hidden="1">[6]grafy!#REF!</definedName>
    <definedName name="_9__123Graph_ACHART_17" hidden="1">[6]grafy!#REF!</definedName>
    <definedName name="_90__123Graph_CCHART_17" localSheetId="1" hidden="1">[6]grafy!#REF!</definedName>
    <definedName name="_90__123Graph_CCHART_17" localSheetId="2" hidden="1">[6]grafy!#REF!</definedName>
    <definedName name="_90__123Graph_CCHART_17" localSheetId="4" hidden="1">[6]grafy!#REF!</definedName>
    <definedName name="_90__123Graph_CCHART_17" localSheetId="5" hidden="1">[6]grafy!#REF!</definedName>
    <definedName name="_90__123Graph_CCHART_17" hidden="1">[6]grafy!#REF!</definedName>
    <definedName name="_91__123Graph_CCHART_18" localSheetId="1" hidden="1">[6]grafy!#REF!</definedName>
    <definedName name="_91__123Graph_CCHART_18" localSheetId="2" hidden="1">[6]grafy!#REF!</definedName>
    <definedName name="_91__123Graph_CCHART_18" localSheetId="4" hidden="1">[6]grafy!#REF!</definedName>
    <definedName name="_91__123Graph_CCHART_18" localSheetId="5" hidden="1">[6]grafy!#REF!</definedName>
    <definedName name="_91__123Graph_CCHART_18" hidden="1">[6]grafy!#REF!</definedName>
    <definedName name="_92__123Graph_CCHART_19" hidden="1">[5]H!$B$81:$G$81</definedName>
    <definedName name="_93__123Graph_CCHART_2" hidden="1">#N/A</definedName>
    <definedName name="_94__123Graph_CCHART_20" hidden="1">[5]A!$B$12:$H$12</definedName>
    <definedName name="_95__123Graph_CCHART_22" hidden="1">'[6] data'!$G$30:$G$71</definedName>
    <definedName name="_96__123Graph_CCHART_23" localSheetId="1" hidden="1">[5]S!#REF!</definedName>
    <definedName name="_96__123Graph_CCHART_23" localSheetId="2" hidden="1">[5]S!#REF!</definedName>
    <definedName name="_96__123Graph_CCHART_23" localSheetId="4" hidden="1">[5]S!#REF!</definedName>
    <definedName name="_96__123Graph_CCHART_23" localSheetId="5" hidden="1">[5]S!#REF!</definedName>
    <definedName name="_96__123Graph_CCHART_23" hidden="1">[5]S!#REF!</definedName>
    <definedName name="_97__123Graph_CCHART_24" hidden="1">[5]U!$C$6:$E$6</definedName>
    <definedName name="_98__123Graph_CCHART_25" hidden="1">[5]U!$B$12:$D$12</definedName>
    <definedName name="_99__123Graph_CCHART_26" hidden="1">[5]H!$B$139:$H$139</definedName>
    <definedName name="_AMO_ContentDefinition_117044327" hidden="1">"'Partitions:6'"</definedName>
    <definedName name="_AMO_ContentDefinition_117044327.0" hidden="1">"'&lt;ContentDefinition name=""SASApp:DIDATA.P0141_CPI_1990_1999"" rsid=""117044327"" type=""Dataset"" format=""REPORTXML"" imgfmt=""ACTIVEX"" created=""11/13/2007 09:29:46"" modifed=""01/12/2009 09:11:54"" user=""khomotson"" apply=""False"" thread=""BAC'"</definedName>
    <definedName name="_AMO_ContentDefinition_117044327.1" hidden="1">"'KGROUND"" css=""C:\Program Files\SAS\Shared Files\BIClientStyles\AMODefault.css"" range=""SASApp_DIDATA_P0141_CPI_1990_1999"" auto=""False"" rdc=""False"" mig=""False"" xTime=""00:00:00.2805480"" rTime=""00:00:00.8884020"" bgnew=""False"" nFmt=""Fa'"</definedName>
    <definedName name="_AMO_ContentDefinition_117044327.2" hidden="1">"'lse"" grphSet=""False"" imgY=""0"" imgX=""0""&gt;_x000D_
  &lt;files /&gt;_x000D_
  &lt;param n=""DisplayName"" v=""SASApp:DIDATA.P0141_CPI_1990_1999"" /&gt;_x000D_
  &lt;param n=""AMO_Version"" v=""2.1"" /&gt;_x000D_
  &lt;param n=""DataSourceType"" v=""SAS DATASET"" /&gt;_x000D_
  &lt;param n=""SASFilter'"</definedName>
    <definedName name="_AMO_ContentDefinition_117044327.3" hidden="1">"'""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v=""'"</definedName>
    <definedName name="_AMO_ContentDefinition_117044327.4" hidden="1">"'&amp;lt;SasDataSource Version=&amp;quot;2.1&amp;quot; Type=&amp;quot;SAS.Servers.Dataset&amp;quot; Svr=&amp;quot;SASApp&amp;quot; Lib=&amp;quot;DIDATA&amp;quot; UseLbls=&amp;quot;true&amp;quot; ColSelFlg=&amp;quot;0&amp;quot; Name=&amp;quot;P0141_CPI_1990_1999&amp;quot; /&amp;gt;"" /&gt;_x000D_
  &lt;ExcelXMLOptions AdjColWid'"</definedName>
    <definedName name="_AMO_ContentDefinition_117044327.5" hidden="1">"'ths=""True"" RowOpt=""InsertCells"" ColOpt=""InsertCells"" /&gt;_x000D_
&lt;/ContentDefinition&gt;'"</definedName>
    <definedName name="_AMO_ContentDefinition_285540851" hidden="1">"'Partitions:6'"</definedName>
    <definedName name="_AMO_ContentDefinition_285540851.0" hidden="1">"'&lt;ContentDefinition name=""SASApp:DIDATA.P0141_CPI_1970_1979"" rsid=""285540851"" type=""Dataset"" format=""REPORTXML"" imgfmt=""ACTIVEX"" created=""11/13/2007 09:47:13"" modifed=""01/12/2009 09:11:16"" user=""khomotson"" apply=""False"" thread=""BAC'"</definedName>
    <definedName name="_AMO_ContentDefinition_285540851.1" hidden="1">"'KGROUND"" css=""C:\Program Files\SAS\Shared Files\BIClientStyles\AMODefault.css"" range=""SASApp_DIDATA_P0141_CPI_1970_1979_2"" auto=""False"" rdc=""False"" mig=""False"" xTime=""00:00:04.3017360"" rTime=""00:00:01.4962560"" bgnew=""False"" nFmt=""F'"</definedName>
    <definedName name="_AMO_ContentDefinition_285540851.2" hidden="1">"'alse"" grphSet=""False"" imgY=""0"" imgX=""0""&gt;_x000D_
  &lt;files /&gt;_x000D_
  &lt;param n=""DisplayName"" v=""SASApp:DIDATA.P0141_CPI_1970_1979"" /&gt;_x000D_
  &lt;param n=""AMO_Version"" v=""2.1"" /&gt;_x000D_
  &lt;param n=""DataSourceType"" v=""SAS DATASET"" /&gt;_x000D_
  &lt;param n=""SASFilte'"</definedName>
    <definedName name="_AMO_ContentDefinition_285540851.3" hidden="1">"'r""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v='"</definedName>
    <definedName name="_AMO_ContentDefinition_285540851.4" hidden="1">"'""&amp;lt;SasDataSource Version=&amp;quot;2.1&amp;quot; Type=&amp;quot;SAS.Servers.Dataset&amp;quot; Svr=&amp;quot;SASApp&amp;quot; Lib=&amp;quot;DIDATA&amp;quot; UseLbls=&amp;quot;true&amp;quot; ColSelFlg=&amp;quot;0&amp;quot; Name=&amp;quot;P0141_CPI_1970_1979&amp;quot; /&amp;gt;"" /&gt;_x000D_
  &lt;ExcelXMLOptions AdjColW'"</definedName>
    <definedName name="_AMO_ContentDefinition_285540851.5" hidden="1">"'idths=""True"" RowOpt=""InsertCells"" ColOpt=""InsertCells"" /&gt;_x000D_
&lt;/ContentDefinition&gt;'"</definedName>
    <definedName name="_AMO_ContentDefinition_492007976" hidden="1">"'Partitions:6'"</definedName>
    <definedName name="_AMO_ContentDefinition_492007976.0" hidden="1">"'&lt;ContentDefinition name=""SASApp:DIDATA.P0141_FROM_2000"" rsid=""492007976"" type=""Dataset"" format=""REPORTXML"" imgfmt=""ACTIVEX"" created=""11/13/2007 09:30:32"" modifed=""01/12/2009 09:12:17"" user=""khomotson"" apply=""False"" thread=""BACKGRO'"</definedName>
    <definedName name="_AMO_ContentDefinition_492007976.1" hidden="1">"'UND"" css=""C:\Program Files\SAS\Shared Files\BIClientStyles\AMODefault.css"" range=""SASApp_DIDATA_P0141_FROM_2000"" auto=""False"" rdc=""False"" mig=""False"" xTime=""00:00:00.2805480"" rTime=""00:00:01.0130900"" bgnew=""False"" nFmt=""False"" g'"</definedName>
    <definedName name="_AMO_ContentDefinition_492007976.2" hidden="1">"'rphSet=""False"" imgY=""0"" imgX=""0""&gt;_x000D_
  &lt;files /&gt;_x000D_
  &lt;param n=""DisplayName"" v=""SASApp:DIDATA.P0141_FROM_2000"" /&gt;_x000D_
  &lt;param n=""AMO_Version"" v=""2.1"" /&gt;_x000D_
  &lt;param n=""DataSourceType"" v=""SAS DATASET"" /&gt;_x000D_
  &lt;param n=""SASFilter"" v="""" /&gt;_x000D_
'"</definedName>
    <definedName name="_AMO_ContentDefinition_492007976.3" hidden="1">"'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v=""&amp;lt;SasDataSou'"</definedName>
    <definedName name="_AMO_ContentDefinition_492007976.4" hidden="1">"'rce Version=&amp;quot;2.1&amp;quot; Type=&amp;quot;SAS.Servers.Dataset&amp;quot; Svr=&amp;quot;SASApp&amp;quot; Lib=&amp;quot;DIDATA&amp;quot; UseLbls=&amp;quot;true&amp;quot; ColSelFlg=&amp;quot;0&amp;quot; Name=&amp;quot;P0141_FROM_2000&amp;quot; /&amp;gt;"" /&gt;_x000D_
  &lt;ExcelXMLOptions AdjColWidths=""True"" RowO'"</definedName>
    <definedName name="_AMO_ContentDefinition_492007976.5" hidden="1">"'pt=""InsertCells"" ColOpt=""InsertCells"" /&gt;_x000D_
&lt;/ContentDefinition&gt;'"</definedName>
    <definedName name="_AMO_ContentDefinition_585142521" hidden="1">"'Partitions:6'"</definedName>
    <definedName name="_AMO_ContentDefinition_585142521.0" hidden="1">"'&lt;ContentDefinition name=""SASApp:DIDATA.P0141_CPI_1980_1989"" rsid=""585142521"" type=""Dataset"" format=""REPORTXML"" imgfmt=""ACTIVEX"" created=""11/13/2007 09:28:53"" modifed=""01/12/2009 09:11:42"" user=""khomotson"" apply=""False"" thread=""BAC'"</definedName>
    <definedName name="_AMO_ContentDefinition_585142521.1" hidden="1">"'KGROUND"" css=""C:\Program Files\SAS\Shared Files\BIClientStyles\AMODefault.css"" range=""SASApp_DIDATA_P0141_CPI_1980_1989"" auto=""False"" rdc=""False"" mig=""False"" xTime=""00:00:00.2961340"" rTime=""00:00:00.8572300"" bgnew=""False"" nFmt=""Fa'"</definedName>
    <definedName name="_AMO_ContentDefinition_585142521.2" hidden="1">"'lse"" grphSet=""False"" imgY=""0"" imgX=""0""&gt;_x000D_
  &lt;files /&gt;_x000D_
  &lt;param n=""DisplayName"" v=""SASApp:DIDATA.P0141_CPI_1980_1989"" /&gt;_x000D_
  &lt;param n=""AMO_Version"" v=""2.1"" /&gt;_x000D_
  &lt;param n=""DataSourceType"" v=""SAS DATASET"" /&gt;_x000D_
  &lt;param n=""SASFilter'"</definedName>
    <definedName name="_AMO_ContentDefinition_585142521.3" hidden="1">"'""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v=""'"</definedName>
    <definedName name="_AMO_ContentDefinition_585142521.4" hidden="1">"'&amp;lt;SasDataSource Version=&amp;quot;2.1&amp;quot; Type=&amp;quot;SAS.Servers.Dataset&amp;quot; Svr=&amp;quot;SASApp&amp;quot; Lib=&amp;quot;DIDATA&amp;quot; UseLbls=&amp;quot;true&amp;quot; ColSelFlg=&amp;quot;0&amp;quot; Name=&amp;quot;P0141_CPI_1980_1989&amp;quot; /&amp;gt;"" /&gt;_x000D_
  &lt;ExcelXMLOptions AdjColWid'"</definedName>
    <definedName name="_AMO_ContentDefinition_585142521.5" hidden="1">"'ths=""True"" RowOpt=""InsertCells"" ColOpt=""InsertCells"" /&gt;_x000D_
&lt;/ContentDefinition&gt;'"</definedName>
    <definedName name="_AMO_ContentLocation_117044327__A1" hidden="1">"'Partitions:2'"</definedName>
    <definedName name="_AMO_ContentLocation_117044327__A1.0" hidden="1">"'&lt;ContentLocation path=""A1"" rsid=""117044327""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117044327__A1.1" hidden="1">"' /&gt;&lt;param n=""DataColCount"" v=""131"" /&gt;&lt;param n=""SASDataState"" v=""none"" /&gt;&lt;param n=""SASDataStart"" v=""1"" /&gt;&lt;param n=""SASDataEnd"" v=""736"" /&gt;&lt;/ContentLocation&gt;'"</definedName>
    <definedName name="_AMO_ContentLocation_285540851__A1" hidden="1">"'Partitions:2'"</definedName>
    <definedName name="_AMO_ContentLocation_285540851__A1.0" hidden="1">"'&lt;ContentLocation path=""A1"" rsid=""285540851""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285540851__A1.1" hidden="1">"' /&gt;&lt;param n=""DataColCount"" v=""131"" /&gt;&lt;param n=""SASDataState"" v=""none"" /&gt;&lt;param n=""SASDataStart"" v=""1"" /&gt;&lt;param n=""SASDataEnd"" v=""736"" /&gt;&lt;/ContentLocation&gt;'"</definedName>
    <definedName name="_AMO_ContentLocation_492007976__A1" hidden="1">"'Partitions:2'"</definedName>
    <definedName name="_AMO_ContentLocation_492007976__A1.0" hidden="1">"'&lt;ContentLocation path=""A1"" rsid=""492007976"" tag="""" fid=""0""&gt;&lt;param n=""VarSelStateFlag"" v=""0"" /&gt;&lt;param n=""VarCount"" v=""119"" /&gt;&lt;param n=""DataInfo"" v=""false"" /&gt;&lt;param n=""ObsColumn"" v=""false"" /&gt;&lt;param n=""DataRowCount"" v=""737""'"</definedName>
    <definedName name="_AMO_ContentLocation_492007976__A1.1" hidden="1">"' /&gt;&lt;param n=""DataColCount"" v=""119"" /&gt;&lt;param n=""SASDataState"" v=""none"" /&gt;&lt;param n=""SASDataStart"" v=""1"" /&gt;&lt;param n=""SASDataEnd"" v=""736"" /&gt;&lt;/ContentLocation&gt;'"</definedName>
    <definedName name="_AMO_ContentLocation_585142521__A1" hidden="1">"'Partitions:2'"</definedName>
    <definedName name="_AMO_ContentLocation_585142521__A1.0" hidden="1">"'&lt;ContentLocation path=""A1"" rsid=""585142521""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585142521__A1.1" hidden="1">"' /&gt;&lt;param n=""DataColCount"" v=""131"" /&gt;&lt;param n=""SASDataState"" v=""none"" /&gt;&lt;param n=""SASDataStart"" v=""1"" /&gt;&lt;param n=""SASDataEnd"" v=""736"" /&gt;&lt;/ContentLocation&gt;'"</definedName>
    <definedName name="_AMO_RefreshMultipleList" hidden="1">"'296899469 426988102 362274166 589584065 285770244'"</definedName>
    <definedName name="_AMO_UniqueIdentifier" hidden="1">"'e6fa4566-ad58-4037-b4a0-1814ea3c541c'"</definedName>
    <definedName name="_AMO_XmlVersion" hidden="1">"'1'"</definedName>
    <definedName name="_ggg" localSheetId="1" hidden="1">'[11]grspotreba,trzby,mirauspor'!#REF!</definedName>
    <definedName name="_ggg" localSheetId="2" hidden="1">'[11]grspotreba,trzby,mirauspor'!#REF!</definedName>
    <definedName name="_ggg" localSheetId="4" hidden="1">'[11]grspotreba,trzby,mirauspor'!#REF!</definedName>
    <definedName name="_ggg" localSheetId="5" hidden="1">'[11]grspotreba,trzby,mirauspor'!#REF!</definedName>
    <definedName name="_ggg" hidden="1">'[11]grspotreba,trzby,mirauspor'!#REF!</definedName>
    <definedName name="_hjjkhk" hidden="1">[1]Dataseries!#REF!</definedName>
    <definedName name="_Key1" localSheetId="1" hidden="1">[5]B!#REF!</definedName>
    <definedName name="_Key1" localSheetId="2" hidden="1">[5]B!#REF!</definedName>
    <definedName name="_Key1" localSheetId="4" hidden="1">[5]B!#REF!</definedName>
    <definedName name="_Key1" localSheetId="5" hidden="1">[5]B!#REF!</definedName>
    <definedName name="_Key1" hidden="1">[5]B!#REF!</definedName>
    <definedName name="_kjdhask" hidden="1">[1]Dataseries!#REF!</definedName>
    <definedName name="_new2" hidden="1">[1]Dataseries!#REF!</definedName>
    <definedName name="_ok" localSheetId="1" hidden="1">[6]grafy!#REF!</definedName>
    <definedName name="_ok" localSheetId="2" hidden="1">[6]grafy!#REF!</definedName>
    <definedName name="_ok" localSheetId="4" hidden="1">[6]grafy!#REF!</definedName>
    <definedName name="_ok" localSheetId="5" hidden="1">[6]grafy!#REF!</definedName>
    <definedName name="_ok" hidden="1">[6]grafy!#REF!</definedName>
    <definedName name="_Order1" hidden="1">255</definedName>
    <definedName name="_Order2" hidden="1">255</definedName>
    <definedName name="_Regression_Out" hidden="1">'[15]produkt a mzda'!$AJ$25</definedName>
    <definedName name="_Regression_X" hidden="1">'[15]produkt a mzda'!$AE$25:$AE$37</definedName>
    <definedName name="_Regression_Y" hidden="1">'[15]produkt a mzda'!$AG$25:$AG$37</definedName>
    <definedName name="_Sort" localSheetId="1" hidden="1">[5]B!#REF!</definedName>
    <definedName name="_Sort" localSheetId="2" hidden="1">[5]B!#REF!</definedName>
    <definedName name="_Sort" localSheetId="4" hidden="1">[5]B!#REF!</definedName>
    <definedName name="_Sort" localSheetId="5" hidden="1">[5]B!#REF!</definedName>
    <definedName name="_Sort" hidden="1">[5]B!#REF!</definedName>
    <definedName name="_temp" hidden="1">[1]Dataseries!#REF!</definedName>
    <definedName name="AAA" hidden="1">[1]Dataseries!#REF!</definedName>
    <definedName name="ALTA" hidden="1">[1]Dataseries!#REF!</definedName>
    <definedName name="AreaCashFlowSht" hidden="1">#REF!</definedName>
    <definedName name="AreaCashFlowSummary1" hidden="1">#REF!</definedName>
    <definedName name="AreaCashFlowSummary2" hidden="1">#REF!</definedName>
    <definedName name="ASD" hidden="1">[12]pracovni!$D$69:$D$85</definedName>
    <definedName name="BLPH1" localSheetId="1" hidden="1">#REF!</definedName>
    <definedName name="BLPH1" localSheetId="2" hidden="1">#REF!</definedName>
    <definedName name="BLPH1" localSheetId="4" hidden="1">#REF!</definedName>
    <definedName name="BLPH1" localSheetId="5" hidden="1">#REF!</definedName>
    <definedName name="BLPH1" hidden="1">#REF!</definedName>
    <definedName name="BLPH10" hidden="1">[17]Bloomberg!$Y$7</definedName>
    <definedName name="BLPH100" hidden="1">'[18]Shipping index'!#REF!</definedName>
    <definedName name="BLPH10000001" hidden="1">#REF!</definedName>
    <definedName name="BLPH10000002" hidden="1">#REF!</definedName>
    <definedName name="BLPH10000003" hidden="1">#REF!</definedName>
    <definedName name="BLPH10000004" hidden="1">#REF!</definedName>
    <definedName name="BLPH10000005" hidden="1">#REF!</definedName>
    <definedName name="BLPH10000006" hidden="1">#REF!</definedName>
    <definedName name="BLPH10000007" hidden="1">#REF!</definedName>
    <definedName name="BLPH10000008" hidden="1">#REF!</definedName>
    <definedName name="BLPH10000009" hidden="1">#REF!</definedName>
    <definedName name="BLPH10000010" hidden="1">#REF!</definedName>
    <definedName name="BLPH10000011" hidden="1">#REF!</definedName>
    <definedName name="BLPH10000012" hidden="1">#REF!</definedName>
    <definedName name="BLPH10000013" hidden="1">#REF!</definedName>
    <definedName name="BLPH10000014" hidden="1">#REF!</definedName>
    <definedName name="BLPH10000015" hidden="1">#REF!</definedName>
    <definedName name="BLPH10000016" hidden="1">#REF!</definedName>
    <definedName name="BLPH10000017" hidden="1">#REF!</definedName>
    <definedName name="BLPH10000018" hidden="1">#REF!</definedName>
    <definedName name="BLPH10000019" hidden="1">#REF!</definedName>
    <definedName name="BLPH10000020" hidden="1">#REF!</definedName>
    <definedName name="BLPH10000021" hidden="1">#REF!</definedName>
    <definedName name="BLPH10000022" hidden="1">#REF!</definedName>
    <definedName name="BLPH10000023" hidden="1">#REF!</definedName>
    <definedName name="BLPH10000024" hidden="1">#REF!</definedName>
    <definedName name="BLPH10000025" hidden="1">#REF!</definedName>
    <definedName name="BLPH10000026" hidden="1">#REF!</definedName>
    <definedName name="BLPH10000027" hidden="1">#REF!</definedName>
    <definedName name="BLPH10000028" hidden="1">#REF!</definedName>
    <definedName name="BLPH10000029" hidden="1">#REF!</definedName>
    <definedName name="BLPH10000030" hidden="1">#REF!</definedName>
    <definedName name="BLPH10000031" hidden="1">#REF!</definedName>
    <definedName name="BLPH10000032" hidden="1">#REF!</definedName>
    <definedName name="BLPH10000033" hidden="1">#REF!</definedName>
    <definedName name="BLPH10000034" hidden="1">#REF!</definedName>
    <definedName name="BLPH10000035" hidden="1">#REF!</definedName>
    <definedName name="BLPH10000036" hidden="1">#REF!</definedName>
    <definedName name="BLPH10000047" hidden="1">#REF!</definedName>
    <definedName name="BLPH10000048" hidden="1">#REF!</definedName>
    <definedName name="BLPH10000049" hidden="1">#REF!</definedName>
    <definedName name="BLPH10000050" hidden="1">#REF!</definedName>
    <definedName name="BLPH10000051" hidden="1">#REF!</definedName>
    <definedName name="BLPH10000052" hidden="1">#REF!</definedName>
    <definedName name="BLPH10000053" hidden="1">#REF!</definedName>
    <definedName name="BLPH10000054" hidden="1">#REF!</definedName>
    <definedName name="BLPH10000055" hidden="1">#REF!</definedName>
    <definedName name="BLPH10000056" hidden="1">#REF!</definedName>
    <definedName name="BLPH10000057" hidden="1">#REF!</definedName>
    <definedName name="BLPH10000058" hidden="1">#REF!</definedName>
    <definedName name="BLPH10000059" hidden="1">#REF!</definedName>
    <definedName name="BLPH10000060" hidden="1">#REF!</definedName>
    <definedName name="BLPH10000061" hidden="1">#REF!</definedName>
    <definedName name="BLPH10000062" hidden="1">#REF!</definedName>
    <definedName name="BLPH10000063" hidden="1">#REF!</definedName>
    <definedName name="BLPH10000064" hidden="1">#REF!</definedName>
    <definedName name="BLPH10000065" hidden="1">#REF!</definedName>
    <definedName name="BLPH10000066" hidden="1">#REF!</definedName>
    <definedName name="BLPH10000067" hidden="1">#REF!</definedName>
    <definedName name="BLPH10000078" hidden="1">[19]Bloomberg!$I$6</definedName>
    <definedName name="BLPH10000079" hidden="1">[19]Bloomberg!$F$88</definedName>
    <definedName name="BLPH10000080" hidden="1">[19]Bloomberg!$C$90</definedName>
    <definedName name="BLPH10000081" hidden="1">[19]Bloomberg!$C$6</definedName>
    <definedName name="BLPH10000082" hidden="1">[19]Bloomberg!#REF!</definedName>
    <definedName name="BLPH10000089" hidden="1">'[18]Shipping index'!$CY$8</definedName>
    <definedName name="BLPH10000090" hidden="1">'[18]Shipping index'!$CY$9</definedName>
    <definedName name="BLPH10000091" hidden="1">'[18]Shipping index'!$CY$10</definedName>
    <definedName name="BLPH10000092" hidden="1">'[18]Shipping index'!$CY$11</definedName>
    <definedName name="BLPH10000093" hidden="1">'[18]Shipping index'!$CY$12</definedName>
    <definedName name="BLPH10000094" hidden="1">'[18]Shipping index'!$CY$13</definedName>
    <definedName name="BLPH10000095" hidden="1">'[18]Shipping index'!$CY$14</definedName>
    <definedName name="BLPH10000096" hidden="1">'[18]Shipping index'!$CY$15</definedName>
    <definedName name="BLPH10000097" hidden="1">'[18]Shipping index'!$CY$16</definedName>
    <definedName name="BLPH10000098" hidden="1">'[18]Shipping index'!$CY$17</definedName>
    <definedName name="BLPH10000099" hidden="1">'[18]Shipping index'!$CY$18</definedName>
    <definedName name="BLPH10000100" hidden="1">'[18]Shipping index'!$CY$19</definedName>
    <definedName name="BLPH10000101" hidden="1">'[18]Shipping index'!$CY$20</definedName>
    <definedName name="BLPH10000102" hidden="1">'[18]Shipping index'!$CY$21</definedName>
    <definedName name="BLPH10000103" hidden="1">'[18]Shipping index'!$CY$22</definedName>
    <definedName name="BLPH10000104" hidden="1">'[18]Shipping index'!$CY$23</definedName>
    <definedName name="BLPH10000105" hidden="1">'[18]Shipping index'!$CY$24</definedName>
    <definedName name="BLPH10000106" hidden="1">'[18]Shipping index'!$CY$25</definedName>
    <definedName name="BLPH10000107" hidden="1">'[18]Shipping index'!$CY$26</definedName>
    <definedName name="BLPH10000108" hidden="1">'[18]Shipping index'!$CY$27</definedName>
    <definedName name="BLPH10000109" hidden="1">'[18]Shipping index'!$CY$28</definedName>
    <definedName name="BLPH10000110" hidden="1">'[18]Shipping index'!$CY$29</definedName>
    <definedName name="BLPH10000111" hidden="1">'[18]Shipping index'!$CY$30</definedName>
    <definedName name="BLPH10000112" hidden="1">'[18]Shipping index'!$CY$31</definedName>
    <definedName name="BLPH10000113" hidden="1">'[18]Shipping index'!$CY$32</definedName>
    <definedName name="BLPH10000114" hidden="1">'[18]Shipping index'!$CY$33</definedName>
    <definedName name="BLPH10000115" hidden="1">'[18]Shipping index'!$CY$34</definedName>
    <definedName name="BLPH10000116" hidden="1">'[18]Shipping index'!$CY$35</definedName>
    <definedName name="BLPH10000117" hidden="1">'[18]Shipping index'!$CY$36</definedName>
    <definedName name="BLPH10000118" hidden="1">'[18]Shipping index'!$CY$37</definedName>
    <definedName name="BLPH10000119" hidden="1">'[18]Shipping index'!$CY$38</definedName>
    <definedName name="BLPH10000120" hidden="1">'[18]Shipping index'!$CY$39</definedName>
    <definedName name="BLPH10000121" hidden="1">'[18]Shipping index'!$CY$40</definedName>
    <definedName name="BLPH10000122" hidden="1">'[18]Shipping index'!$CY$41</definedName>
    <definedName name="BLPH10000123" hidden="1">'[18]Shipping index'!$CY$42</definedName>
    <definedName name="BLPH10000124" hidden="1">'[18]Shipping index'!$CY$43</definedName>
    <definedName name="BLPH10000125" hidden="1">'[18]Shipping index'!$CY$44</definedName>
    <definedName name="BLPH10000126" hidden="1">'[18]Shipping index'!$CY$45</definedName>
    <definedName name="BLPH10000127" hidden="1">'[18]Shipping index'!$CY$46</definedName>
    <definedName name="BLPH10000128" hidden="1">'[18]Shipping index'!$CY$47</definedName>
    <definedName name="BLPH10000129" hidden="1">'[18]Shipping index'!$CY$48</definedName>
    <definedName name="BLPH10000130" hidden="1">'[18]Shipping index'!$CY$49</definedName>
    <definedName name="BLPH10000131" hidden="1">'[18]Shipping index'!$CY$50</definedName>
    <definedName name="BLPH10000132" hidden="1">'[18]Shipping index'!$CY$51</definedName>
    <definedName name="BLPH10000133" hidden="1">'[18]Shipping index'!$CY$52</definedName>
    <definedName name="BLPH10000134" hidden="1">'[18]Shipping index'!$CY$53</definedName>
    <definedName name="BLPH10000135" hidden="1">'[18]Shipping index'!$CY$54</definedName>
    <definedName name="BLPH10000136" hidden="1">'[18]Shipping index'!$CY$55</definedName>
    <definedName name="BLPH10000137" hidden="1">'[18]Shipping index'!$CY$56</definedName>
    <definedName name="BLPH10000138" hidden="1">'[18]Shipping index'!$CY$57</definedName>
    <definedName name="BLPH10000139" hidden="1">'[18]Shipping index'!$CY$58</definedName>
    <definedName name="BLPH10000140" hidden="1">'[18]Shipping index'!$CY$59</definedName>
    <definedName name="BLPH10000141" hidden="1">'[18]Shipping index'!$CY$60</definedName>
    <definedName name="BLPH10000142" hidden="1">'[18]Shipping index'!$CY$61</definedName>
    <definedName name="BLPH10000143" hidden="1">'[18]Shipping index'!$CY$62</definedName>
    <definedName name="BLPH10000144" hidden="1">'[18]Shipping index'!$CY$63</definedName>
    <definedName name="BLPH10000145" hidden="1">'[18]Shipping index'!$CY$64</definedName>
    <definedName name="BLPH10000146" hidden="1">'[18]Shipping index'!$CY$65</definedName>
    <definedName name="BLPH10000147" hidden="1">'[18]Shipping index'!$CY$66</definedName>
    <definedName name="BLPH10000148" hidden="1">'[18]Shipping index'!$CY$67</definedName>
    <definedName name="BLPH10000149" hidden="1">'[18]Shipping index'!$CY$68</definedName>
    <definedName name="BLPH10000150" hidden="1">'[18]Shipping index'!$CY$69</definedName>
    <definedName name="BLPH10000151" hidden="1">'[18]Shipping index'!$CY$70</definedName>
    <definedName name="BLPH10000152" hidden="1">'[18]Shipping index'!$CY$71</definedName>
    <definedName name="BLPH10000153" hidden="1">'[18]Shipping index'!$CY$72</definedName>
    <definedName name="BLPH10000154" hidden="1">'[18]Shipping index'!$CY$73</definedName>
    <definedName name="BLPH10000155" hidden="1">'[18]Shipping index'!$CY$74</definedName>
    <definedName name="BLPH10000156" hidden="1">'[18]Shipping index'!$CY$75</definedName>
    <definedName name="BLPH10000157" hidden="1">'[18]Shipping index'!$CY$76</definedName>
    <definedName name="BLPH10000158" hidden="1">'[18]Shipping index'!$CY$77</definedName>
    <definedName name="BLPH10000159" hidden="1">'[18]Shipping index'!$CY$78</definedName>
    <definedName name="BLPH10000160" hidden="1">'[18]Shipping index'!$CY$79</definedName>
    <definedName name="BLPH10000161" hidden="1">'[18]Shipping index'!$CY$80</definedName>
    <definedName name="BLPH10000162" hidden="1">'[18]Shipping index'!$CY$81</definedName>
    <definedName name="BLPH10000163" hidden="1">'[18]Shipping index'!$CY$82</definedName>
    <definedName name="BLPH10000164" hidden="1">'[18]Shipping index'!$CY$83</definedName>
    <definedName name="BLPH10000165" hidden="1">'[18]Shipping index'!$CY$84</definedName>
    <definedName name="BLPH10000166" hidden="1">'[18]Shipping index'!$CY$85</definedName>
    <definedName name="BLPH10000167" hidden="1">'[18]Shipping index'!$CY$86</definedName>
    <definedName name="BLPH10000168" hidden="1">'[18]Shipping index'!$CY$87</definedName>
    <definedName name="BLPH10000169" hidden="1">'[18]Shipping index'!$CY$88</definedName>
    <definedName name="BLPH10000170" hidden="1">'[18]Shipping index'!$CY$89</definedName>
    <definedName name="BLPH10000171" hidden="1">'[18]Shipping index'!$CY$90</definedName>
    <definedName name="BLPH10000172" hidden="1">'[18]Shipping index'!$CY$91</definedName>
    <definedName name="BLPH10000173" hidden="1">'[18]Shipping index'!$CY$92</definedName>
    <definedName name="BLPH10000174" hidden="1">'[18]Shipping index'!$CY$93</definedName>
    <definedName name="BLPH10000175" hidden="1">'[18]Shipping index'!$CY$94</definedName>
    <definedName name="BLPH10000176" hidden="1">'[18]Shipping index'!$CY$95</definedName>
    <definedName name="BLPH10000177" hidden="1">'[18]Shipping index'!$CY$96</definedName>
    <definedName name="BLPH10000178" hidden="1">'[18]Shipping index'!$CY$97</definedName>
    <definedName name="BLPH10000179" hidden="1">'[18]Shipping index'!$CY$98</definedName>
    <definedName name="BLPH10000180" hidden="1">'[18]Shipping index'!$CY$99</definedName>
    <definedName name="BLPH10000181" hidden="1">'[18]Shipping index'!$CY$100</definedName>
    <definedName name="BLPH10000182" hidden="1">'[18]Shipping index'!$CY$101</definedName>
    <definedName name="BLPH10000183" hidden="1">'[18]Shipping index'!$CY$102</definedName>
    <definedName name="BLPH10000184" hidden="1">'[18]Shipping index'!$CY$103</definedName>
    <definedName name="BLPH10000185" hidden="1">'[18]Shipping index'!$CY$104</definedName>
    <definedName name="BLPH10000186" hidden="1">'[18]Shipping index'!$CY$105</definedName>
    <definedName name="BLPH10000187" hidden="1">'[18]Shipping index'!$CY$106</definedName>
    <definedName name="BLPH10000188" hidden="1">'[18]Shipping index'!$CY$107</definedName>
    <definedName name="BLPH10000189" hidden="1">'[18]Shipping index'!$CY$108</definedName>
    <definedName name="BLPH10000190" hidden="1">'[18]Shipping index'!$CY$109</definedName>
    <definedName name="BLPH10000191" hidden="1">'[18]Shipping index'!$CY$110</definedName>
    <definedName name="BLPH10000192" hidden="1">'[18]Shipping index'!$CY$111</definedName>
    <definedName name="BLPH10000193" hidden="1">'[18]Shipping index'!$CY$112</definedName>
    <definedName name="BLPH10000194" hidden="1">'[18]Shipping index'!$CY$113</definedName>
    <definedName name="BLPH10000195" hidden="1">'[18]Shipping index'!$CY$114</definedName>
    <definedName name="BLPH10000196" hidden="1">'[18]Shipping index'!$CY$115</definedName>
    <definedName name="BLPH10000197" hidden="1">'[18]Shipping index'!$CY$116</definedName>
    <definedName name="BLPH10000198" hidden="1">'[18]Shipping index'!$CY$117</definedName>
    <definedName name="BLPH10000199" hidden="1">'[18]Shipping index'!$CY$118</definedName>
    <definedName name="BLPH10000200" hidden="1">'[18]Shipping index'!$CY$119</definedName>
    <definedName name="BLPH10000201" hidden="1">'[18]Shipping index'!$CY$120</definedName>
    <definedName name="BLPH10000202" hidden="1">'[18]Shipping index'!$CY$121</definedName>
    <definedName name="BLPH10000203" hidden="1">'[18]Shipping index'!$CY$122</definedName>
    <definedName name="BLPH10000204" hidden="1">'[18]Shipping index'!$CY$123</definedName>
    <definedName name="BLPH10000205" hidden="1">'[18]Shipping index'!$CY$124</definedName>
    <definedName name="BLPH10000206" hidden="1">'[18]Shipping index'!$CY$125</definedName>
    <definedName name="BLPH10000207" hidden="1">'[18]Shipping index'!$CY$126</definedName>
    <definedName name="BLPH10000208" hidden="1">'[18]Shipping index'!$CY$127</definedName>
    <definedName name="BLPH10000209" hidden="1">'[18]Shipping index'!$CY$128</definedName>
    <definedName name="BLPH10000210" hidden="1">'[18]Shipping index'!$CY$129</definedName>
    <definedName name="BLPH10000211" hidden="1">'[18]Shipping index'!$CY$130</definedName>
    <definedName name="BLPH10000212" hidden="1">'[18]Shipping index'!$CY$131</definedName>
    <definedName name="BLPH10000213" hidden="1">'[18]Shipping index'!$CY$132</definedName>
    <definedName name="BLPH10000214" hidden="1">'[18]Shipping index'!$CY$133</definedName>
    <definedName name="BLPH10000215" hidden="1">'[18]Shipping index'!#REF!</definedName>
    <definedName name="BLPH10000216" hidden="1">'[18]Shipping index'!#REF!</definedName>
    <definedName name="BLPH10000217" hidden="1">'[18]Shipping index'!$CY$134</definedName>
    <definedName name="BLPH10000218" hidden="1">'[18]Shipping index'!$C$19</definedName>
    <definedName name="BLPH10000219" hidden="1">'[18]Shipping index'!#REF!</definedName>
    <definedName name="BLPH10000220" hidden="1">'[18]Shipping index'!$CA$6</definedName>
    <definedName name="BLPH10000221" hidden="1">'[18]Shipping index'!#REF!</definedName>
    <definedName name="BLPH10000222" hidden="1">'[18]Shipping index'!$CD$6</definedName>
    <definedName name="BLPH10000223" hidden="1">'[18]Shipping index'!$BU$6</definedName>
    <definedName name="BLPH10000224" hidden="1">'[18]Shipping index'!$BL$6</definedName>
    <definedName name="BLPH10000225" hidden="1">'[18]Shipping index'!$EG$6</definedName>
    <definedName name="BLPH10000226" hidden="1">'[18]Shipping index'!$EE$6</definedName>
    <definedName name="BLPH10000227" hidden="1">'[18]Shipping index'!$EC$6</definedName>
    <definedName name="BLPH10000228" hidden="1">'[18]Shipping index'!$EI$6</definedName>
    <definedName name="BLPH10000229" hidden="1">'[18]Shipping index'!$DY$6</definedName>
    <definedName name="BLPH10000230" hidden="1">'[18]Shipping index'!$DU$6</definedName>
    <definedName name="BLPH10000231" hidden="1">'[18]Shipping index'!$DW$6</definedName>
    <definedName name="BLPH10000232" hidden="1">'[18]Shipping index'!$DI$6</definedName>
    <definedName name="BLPH10000233" hidden="1">'[18]Shipping index'!$J$6</definedName>
    <definedName name="BLPH10000234" hidden="1">'[18]Shipping index'!$EA$6</definedName>
    <definedName name="BLPH101" hidden="1">'[18]Shipping index'!#REF!</definedName>
    <definedName name="BLPH102" hidden="1">'[18]Shipping index'!#REF!</definedName>
    <definedName name="BLPH103" hidden="1">'[18]Shipping index'!#REF!</definedName>
    <definedName name="BLPH104" hidden="1">'[18]Shipping index'!#REF!</definedName>
    <definedName name="BLPH105" hidden="1">'[18]Shipping index'!#REF!</definedName>
    <definedName name="BLPH106" hidden="1">'[18]Shipping index'!#REF!</definedName>
    <definedName name="BLPH107" hidden="1">'[18]Shipping index'!#REF!</definedName>
    <definedName name="BLPH108" hidden="1">'[18]Shipping index'!#REF!</definedName>
    <definedName name="BLPH109" hidden="1">'[18]Shipping index'!#REF!</definedName>
    <definedName name="BLPH11" hidden="1">[17]Bloomberg!$AB$7</definedName>
    <definedName name="BLPH110" hidden="1">'[18]Shipping index'!#REF!</definedName>
    <definedName name="BLPH111" hidden="1">'[18]Shipping index'!#REF!</definedName>
    <definedName name="BLPH112" hidden="1">'[18]Shipping index'!#REF!</definedName>
    <definedName name="BLPH113" hidden="1">'[18]Shipping index'!#REF!</definedName>
    <definedName name="BLPH114" hidden="1">'[18]Shipping index'!#REF!</definedName>
    <definedName name="BLPH115" hidden="1">'[18]Shipping index'!#REF!</definedName>
    <definedName name="BLPH116" hidden="1">'[18]Shipping index'!#REF!</definedName>
    <definedName name="BLPH117" hidden="1">'[18]Shipping index'!#REF!</definedName>
    <definedName name="BLPH118" hidden="1">'[18]Shipping index'!#REF!</definedName>
    <definedName name="BLPH119" hidden="1">'[18]Shipping index'!$A$6</definedName>
    <definedName name="BLPH12" hidden="1">[17]Bloomberg!$AE$7</definedName>
    <definedName name="BLPH120" hidden="1">'[18]Shipping index'!$D$6</definedName>
    <definedName name="BLPH121" hidden="1">'[18]Shipping index'!$G$6</definedName>
    <definedName name="BLPH122" hidden="1">'[18]Shipping index'!$M$6</definedName>
    <definedName name="BLPH123" hidden="1">'[18]Shipping index'!$P$6</definedName>
    <definedName name="BLPH124" hidden="1">'[18]Shipping index'!$S$6</definedName>
    <definedName name="BLPH125" hidden="1">'[18]Shipping index'!$V$6</definedName>
    <definedName name="BLPH126" hidden="1">'[18]Shipping index'!$Y$6</definedName>
    <definedName name="BLPH127" hidden="1">'[18]Shipping index'!$CM$6</definedName>
    <definedName name="BLPH128" hidden="1">'[18]Shipping index'!#REF!</definedName>
    <definedName name="BLPH129" hidden="1">'[18]Shipping index'!#REF!</definedName>
    <definedName name="BLPH13" hidden="1">[17]Bloomberg!$AH$7</definedName>
    <definedName name="BLPH130" hidden="1">'[18]Shipping index'!$AB$6</definedName>
    <definedName name="BLPH131" hidden="1">'[18]Shipping index'!$AE$6</definedName>
    <definedName name="BLPH132" hidden="1">'[18]Shipping index'!$AH$6</definedName>
    <definedName name="BLPH133" hidden="1">'[18]Shipping index'!$AK$6</definedName>
    <definedName name="BLPH134" hidden="1">'[18]Shipping index'!$AN$6</definedName>
    <definedName name="BLPH135" hidden="1">'[18]Shipping index'!$AQ$6</definedName>
    <definedName name="BLPH136" hidden="1">'[18]Shipping index'!$AT$6</definedName>
    <definedName name="BLPH137" hidden="1">'[18]Shipping index'!$AW$6</definedName>
    <definedName name="BLPH138" hidden="1">'[18]Shipping index'!$AZ$6</definedName>
    <definedName name="BLPH139" hidden="1">'[18]Shipping index'!$BC$6</definedName>
    <definedName name="BLPH14" hidden="1">[17]Bloomberg!$AK$7</definedName>
    <definedName name="BLPH140" hidden="1">'[18]Shipping index'!$BF$6</definedName>
    <definedName name="BLPH141" hidden="1">'[18]Shipping index'!$BI$6</definedName>
    <definedName name="BLPH142" hidden="1">'[18]Shipping index'!$BO$6</definedName>
    <definedName name="BLPH143" hidden="1">'[18]Shipping index'!#REF!</definedName>
    <definedName name="BLPH144" hidden="1">'[18]Shipping index'!$BR$6</definedName>
    <definedName name="BLPH145" hidden="1">'[18]Shipping index'!$BX$6</definedName>
    <definedName name="BLPH146" hidden="1">'[18]Shipping index'!$CG$6</definedName>
    <definedName name="BLPH147" hidden="1">'[18]Shipping index'!$CJ$6</definedName>
    <definedName name="BLPH148" hidden="1">'[18]Shipping index'!$CP$6</definedName>
    <definedName name="BLPH149" hidden="1">'[18]Shipping index'!$CY$6</definedName>
    <definedName name="BLPH15" hidden="1">[17]Bloomberg!$AN$7</definedName>
    <definedName name="BLPH150" hidden="1">'[18]Shipping index'!$DA$6</definedName>
    <definedName name="BLPH151" hidden="1">'[18]Shipping index'!$DC$6</definedName>
    <definedName name="BLPH152" hidden="1">'[18]Shipping index'!$DE$6</definedName>
    <definedName name="BLPH153" hidden="1">'[18]Shipping index'!$DG$6</definedName>
    <definedName name="BLPH154" hidden="1">'[18]Shipping index'!$DK$6</definedName>
    <definedName name="BLPH155" hidden="1">'[18]Shipping index'!#REF!</definedName>
    <definedName name="BLPH156" hidden="1">'[18]Shipping index'!#REF!</definedName>
    <definedName name="BLPH157" hidden="1">'[18]Shipping index'!$DS$6</definedName>
    <definedName name="BLPH158" hidden="1">'[18]Shipping index'!$DM$6</definedName>
    <definedName name="BLPH159" hidden="1">'[18]Shipping index'!$DO$6</definedName>
    <definedName name="BLPH16" hidden="1">[17]Bloomberg!$AQ$7</definedName>
    <definedName name="BLPH17" hidden="1">[17]Bloomberg!$AT$7</definedName>
    <definedName name="BLPH18" hidden="1">[17]Bloomberg!$AW$7</definedName>
    <definedName name="BLPH19" hidden="1">[17]Bloomberg!$AZ$7</definedName>
    <definedName name="BLPH2" localSheetId="1" hidden="1">#REF!</definedName>
    <definedName name="BLPH2" localSheetId="2" hidden="1">#REF!</definedName>
    <definedName name="BLPH2" localSheetId="4" hidden="1">#REF!</definedName>
    <definedName name="BLPH2" localSheetId="5" hidden="1">#REF!</definedName>
    <definedName name="BLPH2" hidden="1">#REF!</definedName>
    <definedName name="BLPH20" hidden="1">[17]Bloomberg!$BC$7</definedName>
    <definedName name="BLPH21" hidden="1">[17]Bloomberg!$BF$7</definedName>
    <definedName name="BLPH22" hidden="1">[17]Bloomberg!$BI$7</definedName>
    <definedName name="BLPH23" hidden="1">[17]Bloomberg!#REF!</definedName>
    <definedName name="BLPH24" hidden="1">[17]Bloomberg!$BL$7</definedName>
    <definedName name="BLPH25" hidden="1">[17]Bloomberg!$BO$7</definedName>
    <definedName name="BLPH26" hidden="1">'[18]Shipping index'!#REF!</definedName>
    <definedName name="BLPH27" hidden="1">'[18]Shipping index'!#REF!</definedName>
    <definedName name="BLPH28" hidden="1">[20]M!$C$6</definedName>
    <definedName name="BLPH29" hidden="1">[20]M!$E$6</definedName>
    <definedName name="BLPH3" localSheetId="1" hidden="1">#REF!</definedName>
    <definedName name="BLPH3" localSheetId="2" hidden="1">#REF!</definedName>
    <definedName name="BLPH3" localSheetId="4" hidden="1">#REF!</definedName>
    <definedName name="BLPH3" localSheetId="5" hidden="1">#REF!</definedName>
    <definedName name="BLPH3" hidden="1">#REF!</definedName>
    <definedName name="BLPH30" hidden="1">[20]M!$I$6</definedName>
    <definedName name="BLPH31" hidden="1">[20]M!$O$6</definedName>
    <definedName name="BLPH32" hidden="1">[20]M!$G$6</definedName>
    <definedName name="BLPH33" hidden="1">[20]M!$M$6</definedName>
    <definedName name="BLPH34" hidden="1">[20]M!$K$6</definedName>
    <definedName name="BLPH35" hidden="1">[20]Q!$Q$6</definedName>
    <definedName name="BLPH36" hidden="1">[20]Q!$O$6</definedName>
    <definedName name="BLPH37" hidden="1">[20]Q!$M$6</definedName>
    <definedName name="BLPH38" hidden="1">[20]Q!$K$6</definedName>
    <definedName name="BLPH39" hidden="1">[20]Q!$G$6</definedName>
    <definedName name="BLPH4" localSheetId="1" hidden="1">[21]yieldspreads!#REF!</definedName>
    <definedName name="BLPH4" localSheetId="2" hidden="1">[21]yieldspreads!#REF!</definedName>
    <definedName name="BLPH4" localSheetId="4" hidden="1">[21]yieldspreads!#REF!</definedName>
    <definedName name="BLPH4" localSheetId="5" hidden="1">[21]yieldspreads!#REF!</definedName>
    <definedName name="BLPH4" hidden="1">[21]yieldspreads!#REF!</definedName>
    <definedName name="BLPH40" hidden="1">[20]Q!$E$6</definedName>
    <definedName name="BLPH41" hidden="1">[20]Q!$C$6</definedName>
    <definedName name="BLPH42" hidden="1">[20]Q!$AH$6</definedName>
    <definedName name="BLPH43" hidden="1">[20]Q!$AF$6</definedName>
    <definedName name="BLPH44" hidden="1">[20]Q!$AD$6</definedName>
    <definedName name="BLPH45" hidden="1">[20]Q!$AB$6</definedName>
    <definedName name="BLPH46" hidden="1">[20]Q!$Z$6</definedName>
    <definedName name="BLPH47" hidden="1">[20]Q!$V$6</definedName>
    <definedName name="BLPH48" hidden="1">[20]Q!$T$6</definedName>
    <definedName name="BLPH49" hidden="1">[20]Q!#REF!</definedName>
    <definedName name="BLPH5" localSheetId="1" hidden="1">[21]yieldspreads!#REF!</definedName>
    <definedName name="BLPH5" localSheetId="2" hidden="1">[21]yieldspreads!#REF!</definedName>
    <definedName name="BLPH5" localSheetId="4" hidden="1">[21]yieldspreads!#REF!</definedName>
    <definedName name="BLPH5" localSheetId="5" hidden="1">[21]yieldspreads!#REF!</definedName>
    <definedName name="BLPH5" hidden="1">[21]yieldspreads!#REF!</definedName>
    <definedName name="BLPH50" hidden="1">[20]M!$S$30</definedName>
    <definedName name="BLPH51" hidden="1">[20]Q!#REF!</definedName>
    <definedName name="BLPH52" hidden="1">[20]D!$L$7</definedName>
    <definedName name="BLPH53" hidden="1">[20]D!$J$7</definedName>
    <definedName name="BLPH54" hidden="1">[20]D!$H$7</definedName>
    <definedName name="BLPH55" hidden="1">[20]D!$F$7</definedName>
    <definedName name="BLPH56" hidden="1">[20]D!$D$7</definedName>
    <definedName name="BLPH57" hidden="1">[20]D!$W$7</definedName>
    <definedName name="BLPH58" hidden="1">[20]D!$U$7</definedName>
    <definedName name="BLPH59" hidden="1">[20]D!$S$7</definedName>
    <definedName name="BLPH6" hidden="1">[21]yieldspreads!$S$3</definedName>
    <definedName name="BLPH60" hidden="1">[20]D!$Q$7</definedName>
    <definedName name="BLPH61" hidden="1">[20]D!$O$7</definedName>
    <definedName name="BLPH62" hidden="1">[20]D!$B$7</definedName>
    <definedName name="BLPH63" hidden="1">[20]Q!#REF!</definedName>
    <definedName name="BLPH64" hidden="1">[20]Q!#REF!</definedName>
    <definedName name="BLPH65" hidden="1">[20]Q!#REF!</definedName>
    <definedName name="BLPH66" hidden="1">[20]Q!#REF!</definedName>
    <definedName name="BLPH67" hidden="1">[20]Q!#REF!</definedName>
    <definedName name="BLPH68" hidden="1">[20]Q!#REF!</definedName>
    <definedName name="BLPH69" hidden="1">[20]Q!#REF!</definedName>
    <definedName name="BLPH7" hidden="1">[21]yieldspreads!$V$3</definedName>
    <definedName name="BLPH70" hidden="1">[20]Q!#REF!</definedName>
    <definedName name="BLPH71" hidden="1">[20]D!$AB$7</definedName>
    <definedName name="BLPH72" hidden="1">[20]D!$Z$7</definedName>
    <definedName name="BLPH73" hidden="1">[20]Q!$I$6</definedName>
    <definedName name="BLPH74" hidden="1">[20]Q!$X$6</definedName>
    <definedName name="BLPH75" hidden="1">[20]M!$V$6</definedName>
    <definedName name="BLPH76" hidden="1">[20]M!#REF!</definedName>
    <definedName name="BLPH77" hidden="1">[20]M!#REF!</definedName>
    <definedName name="BLPH78" hidden="1">[20]M!$AF$6</definedName>
    <definedName name="BLPH79" hidden="1">[20]M!$Z$6</definedName>
    <definedName name="BLPH8" hidden="1">[21]yieldspreads!$Y$3</definedName>
    <definedName name="BLPH80" hidden="1">[20]M!$AH$6</definedName>
    <definedName name="BLPH81" hidden="1">[20]M!$AB$6</definedName>
    <definedName name="BLPH82" hidden="1">[20]M!$X$6</definedName>
    <definedName name="BLPH83" hidden="1">[20]M!#REF!</definedName>
    <definedName name="BLPH84" hidden="1">[20]M!#REF!</definedName>
    <definedName name="BLPH85" hidden="1">[20]M!$AD$6</definedName>
    <definedName name="BLPH86" hidden="1">#REF!</definedName>
    <definedName name="BLPH87" hidden="1">[20]M!$Q$18</definedName>
    <definedName name="BLPH88" hidden="1">[20]M!$AJ$6</definedName>
    <definedName name="BLPH89" hidden="1">[20]M!$AL$18</definedName>
    <definedName name="BLPH9" hidden="1">[17]Bloomberg!$V$7</definedName>
    <definedName name="BLPH90" hidden="1">[20]D!$AD$7</definedName>
    <definedName name="BLPH91" hidden="1">'[18]Shipping index'!#REF!</definedName>
    <definedName name="BLPH92" hidden="1">'[18]Shipping index'!#REF!</definedName>
    <definedName name="BLPH93" hidden="1">'[18]Shipping index'!#REF!</definedName>
    <definedName name="BLPH94" hidden="1">'[18]Shipping index'!#REF!</definedName>
    <definedName name="BLPH95" hidden="1">'[18]Shipping index'!#REF!</definedName>
    <definedName name="BLPH96" hidden="1">'[18]Shipping index'!#REF!</definedName>
    <definedName name="BLPH97" hidden="1">'[18]Shipping index'!#REF!</definedName>
    <definedName name="BLPH98" hidden="1">'[18]Shipping index'!#REF!</definedName>
    <definedName name="BLPH99" hidden="1">'[18]Shipping index'!#REF!</definedName>
    <definedName name="CalY0" hidden="1">#REF!</definedName>
    <definedName name="CalY1" hidden="1">#REF!</definedName>
    <definedName name="CalY2" hidden="1">#REF!</definedName>
    <definedName name="CalY3" hidden="1">#REF!</definedName>
    <definedName name="CalY4" hidden="1">#REF!</definedName>
    <definedName name="CalY5" hidden="1">#REF!</definedName>
    <definedName name="CalYPre" hidden="1">#REF!</definedName>
    <definedName name="cccc" hidden="1">[1]Dataseries!#REF!</definedName>
    <definedName name="CGDeptSelect" hidden="1">#REF!</definedName>
    <definedName name="CGDrop25Cell" hidden="1">#REF!</definedName>
    <definedName name="CGDrop25Dept" hidden="1">#REF!</definedName>
    <definedName name="CGDrop25Lines" hidden="1">#REF!</definedName>
    <definedName name="CGDrop25List" hidden="1">#REF!</definedName>
    <definedName name="CGSortRange" hidden="1">#REF!</definedName>
    <definedName name="CountFormatMax" hidden="1">#REF!</definedName>
    <definedName name="cu102.ShareScalingFactor" hidden="1">1000000</definedName>
    <definedName name="cu103.EmployeeScalingFactor" hidden="1">1000</definedName>
    <definedName name="cu107.DPSSymbol" hidden="1">"RCn"</definedName>
    <definedName name="cu107.EPSSymbol" hidden="1">"RCn"</definedName>
    <definedName name="cu71.ScalingFactor" hidden="1">1000000</definedName>
    <definedName name="cxzbcx" hidden="1">[14]D!$H$184:$H$184</definedName>
    <definedName name="ddd" localSheetId="1" hidden="1">[6]grafy!#REF!</definedName>
    <definedName name="ddd" localSheetId="2" hidden="1">[6]grafy!#REF!</definedName>
    <definedName name="ddd" localSheetId="4" hidden="1">[6]grafy!#REF!</definedName>
    <definedName name="ddd" localSheetId="5" hidden="1">[6]grafy!#REF!</definedName>
    <definedName name="ddd" hidden="1">[6]grafy!#REF!</definedName>
    <definedName name="dddd" hidden="1">[1]Dataseries!#REF!</definedName>
    <definedName name="ddddd" hidden="1">[17]Bloomberg!#REF!</definedName>
    <definedName name="eeee" hidden="1">[20]Q!#REF!</definedName>
    <definedName name="EndColumn" hidden="1">#REF!</definedName>
    <definedName name="EndRow" hidden="1">#REF!</definedName>
    <definedName name="esnrc1c1_values" hidden="1">{"HUBAN","COMPANIES",TRUE}</definedName>
    <definedName name="esnrc46c1_values" hidden="1">{"PL","COMPANIES",TRUE}</definedName>
    <definedName name="esnrc4c1_values" hidden="1">{"GRBAN","COMPANIES",TRUE}</definedName>
    <definedName name="ewrweterteryery" hidden="1">#REF!</definedName>
    <definedName name="ffff" hidden="1">[20]Q!#REF!</definedName>
    <definedName name="Figure" localSheetId="2" hidden="1">#REF!</definedName>
    <definedName name="Figure" hidden="1">#REF!</definedName>
    <definedName name="FilterColumn" hidden="1">#REF!</definedName>
    <definedName name="FilterRowEnd" hidden="1">#REF!</definedName>
    <definedName name="FilterRowStart" hidden="1">#REF!</definedName>
    <definedName name="FinY0" hidden="1">#REF!</definedName>
    <definedName name="FinY1" hidden="1">#REF!</definedName>
    <definedName name="FinY2" hidden="1">#REF!</definedName>
    <definedName name="FinY3" hidden="1">#REF!</definedName>
    <definedName name="FinY4" hidden="1">#REF!</definedName>
    <definedName name="FinY5" hidden="1">#REF!</definedName>
    <definedName name="FinYear" hidden="1">#REF!</definedName>
    <definedName name="FinYearDay1" hidden="1">#REF!</definedName>
    <definedName name="FinYPre" hidden="1">#REF!</definedName>
    <definedName name="FormatShtCount" hidden="1">#REF!</definedName>
    <definedName name="FormatShtIndex" hidden="1">#REF!</definedName>
    <definedName name="ggfgdf" hidden="1">[1]Dataseries!#REF!</definedName>
    <definedName name="gggg" hidden="1">[20]Q!#REF!</definedName>
    <definedName name="gggh" localSheetId="1" hidden="1">#REF!</definedName>
    <definedName name="gggh" localSheetId="2" hidden="1">#REF!</definedName>
    <definedName name="gggh" localSheetId="4" hidden="1">#REF!</definedName>
    <definedName name="gggh" localSheetId="5" hidden="1">#REF!</definedName>
    <definedName name="gggh" hidden="1">#REF!</definedName>
    <definedName name="Graf" localSheetId="1" hidden="1">'[6] data'!#REF!</definedName>
    <definedName name="Graf" localSheetId="2" hidden="1">'[6] data'!#REF!</definedName>
    <definedName name="Graf" localSheetId="4" hidden="1">'[6] data'!#REF!</definedName>
    <definedName name="Graf" localSheetId="5" hidden="1">'[6] data'!#REF!</definedName>
    <definedName name="Graf" hidden="1">'[6] data'!#REF!</definedName>
    <definedName name="GrantsAprilColNumber" hidden="1">#REF!</definedName>
    <definedName name="graph" hidden="1">[1]Dataseries!#REF!</definedName>
    <definedName name="h" localSheetId="2" hidden="1">[6]grafy!#REF!</definedName>
    <definedName name="h" hidden="1">[6]grafy!#REF!</definedName>
    <definedName name="hhh" hidden="1">[20]Q!#REF!</definedName>
    <definedName name="iiiii" hidden="1">[20]Q!#REF!</definedName>
    <definedName name="Import_April_CG" hidden="1">#REF!</definedName>
    <definedName name="ImportDestination" hidden="1">#REF!</definedName>
    <definedName name="ImportSourceFinal" hidden="1">#REF!</definedName>
    <definedName name="ImportUnitNumber" hidden="1">#REF!</definedName>
    <definedName name="InfraDept1" hidden="1">#REF!</definedName>
    <definedName name="InfraDept2" hidden="1">#REF!</definedName>
    <definedName name="InfraDept3" hidden="1">#REF!</definedName>
    <definedName name="InfraDept4" hidden="1">#REF!</definedName>
    <definedName name="InfraDept5" hidden="1">#REF!</definedName>
    <definedName name="InfraDept6" hidden="1">#REF!</definedName>
    <definedName name="InfraHandler" hidden="1">#REF!</definedName>
    <definedName name="InfraIGP1" hidden="1">#REF!</definedName>
    <definedName name="InfraIGP2" hidden="1">#REF!</definedName>
    <definedName name="InfraIGP3" hidden="1">#REF!</definedName>
    <definedName name="InfraIGP4" hidden="1">#REF!</definedName>
    <definedName name="InfraIGP5" hidden="1">#REF!</definedName>
    <definedName name="InfraSGrantId" hidden="1">#REF!</definedName>
    <definedName name="Infrastructure1" hidden="1">[22]Summary!$C$257</definedName>
    <definedName name="J" hidden="1">#REF!</definedName>
    <definedName name="jjjj" hidden="1">[20]Q!#REF!</definedName>
    <definedName name="Kamil" hidden="1">[23]sez_očist!$F$15:$AG$15</definedName>
    <definedName name="kkkkk" hidden="1">[20]Q!#REF!</definedName>
    <definedName name="LastColumnCopy" hidden="1">#REF!</definedName>
    <definedName name="Level2010" hidden="1">#REF!</definedName>
    <definedName name="LevelMax" hidden="1">#REF!</definedName>
    <definedName name="LevelOfModelDescription" hidden="1">#REF!</definedName>
    <definedName name="Lock_April_CG" hidden="1">#REF!</definedName>
    <definedName name="Lock_April_Sum" hidden="1">#REF!</definedName>
    <definedName name="Lock_April_Suspense" hidden="1">#REF!</definedName>
    <definedName name="Lock_April1" hidden="1">#REF!</definedName>
    <definedName name="Lock_BudPY_CG" hidden="1">#REF!</definedName>
    <definedName name="Lock_BudPY_Sum" hidden="1">#REF!</definedName>
    <definedName name="Lock_BudPY1" hidden="1">#REF!</definedName>
    <definedName name="Lock_CashFlow" hidden="1">#REF!</definedName>
    <definedName name="Lock_CashFlowSum" hidden="1">#REF!</definedName>
    <definedName name="Lock_Post_Adjust_Sum" hidden="1">#REF!</definedName>
    <definedName name="Lock_Post_Adjust1" hidden="1">#REF!</definedName>
    <definedName name="Lock_Pre_Adjust_Sum" hidden="1">#REF!</definedName>
    <definedName name="Lock_Pre_Adjust1" hidden="1">#REF!</definedName>
    <definedName name="LockApril1Indi" hidden="1">#REF!</definedName>
    <definedName name="LockAprilCGmIndi" hidden="1">#REF!</definedName>
    <definedName name="LockAprilSumIndi" hidden="1">#REF!</definedName>
    <definedName name="LockBudPY1Indi" hidden="1">#REF!</definedName>
    <definedName name="LockBudPYCGIndi" hidden="1">#REF!</definedName>
    <definedName name="LockBudPYSumIndi" hidden="1">#REF!</definedName>
    <definedName name="LockCashFlowSumIndi" hidden="1">#REF!</definedName>
    <definedName name="LockDateAE" hidden="1">#REF!</definedName>
    <definedName name="LockDateBudPY" hidden="1">#REF!</definedName>
    <definedName name="LockDateCashFlow" hidden="1">#REF!</definedName>
    <definedName name="LockMonthsNumberOpen" hidden="1">#REF!</definedName>
    <definedName name="LockPostAdjust1Indi" hidden="1">#REF!</definedName>
    <definedName name="LockPostAdjustSumIndi" hidden="1">#REF!</definedName>
    <definedName name="LockPostCashFlow1Indi" hidden="1">#REF!</definedName>
    <definedName name="LockPreAdjust1Indi" hidden="1">#REF!</definedName>
    <definedName name="LockPreAdjustSumIndi" hidden="1">#REF!</definedName>
    <definedName name="LockUnlock_PYSummary" hidden="1">#REF!</definedName>
    <definedName name="manisha" hidden="1">[1]Dataseries!#REF!</definedName>
    <definedName name="MApr" hidden="1">#REF!</definedName>
    <definedName name="MAug" hidden="1">#REF!</definedName>
    <definedName name="MDec" hidden="1">#REF!</definedName>
    <definedName name="MFeb" hidden="1">#REF!</definedName>
    <definedName name="MJan" hidden="1">#REF!</definedName>
    <definedName name="MJul" hidden="1">#REF!</definedName>
    <definedName name="MJun" hidden="1">#REF!</definedName>
    <definedName name="MMar" hidden="1">#REF!</definedName>
    <definedName name="MMay" hidden="1">#REF!</definedName>
    <definedName name="MNov" hidden="1">#REF!</definedName>
    <definedName name="MOct" hidden="1">#REF!</definedName>
    <definedName name="month" hidden="1">[24]Settings!$N$8</definedName>
    <definedName name="Month_April" hidden="1">#REF!</definedName>
    <definedName name="Month_March" hidden="1">#REF!</definedName>
    <definedName name="MonthSelect" hidden="1">#REF!</definedName>
    <definedName name="MSep" hidden="1">#REF!</definedName>
    <definedName name="new" hidden="1">[1]Dataseries!#REF!</definedName>
    <definedName name="ObjectiveSegmentDetail" hidden="1">#REF!</definedName>
    <definedName name="ok" localSheetId="1" hidden="1">[6]grafy!#REF!</definedName>
    <definedName name="ok" localSheetId="2" hidden="1">[6]grafy!#REF!</definedName>
    <definedName name="ok" localSheetId="4" hidden="1">[6]grafy!#REF!</definedName>
    <definedName name="ok" localSheetId="5" hidden="1">[6]grafy!#REF!</definedName>
    <definedName name="ok" hidden="1">[6]grafy!#REF!</definedName>
    <definedName name="PercentCuttOff" hidden="1">#REF!</definedName>
    <definedName name="Personnel1" hidden="1">[22]Summary!$C$223</definedName>
    <definedName name="ShtShowBank" hidden="1">#REF!</definedName>
    <definedName name="ShtShowSuspense" hidden="1">#REF!</definedName>
    <definedName name="SignOffCG1" hidden="1">#REF!</definedName>
    <definedName name="SignOffCG2" hidden="1">#REF!</definedName>
    <definedName name="SignOffCG3" hidden="1">#REF!</definedName>
    <definedName name="SignOffCG4" hidden="1">#REF!</definedName>
    <definedName name="SignOffCG5" hidden="1">#REF!</definedName>
    <definedName name="SignOffCG6" hidden="1">#REF!</definedName>
    <definedName name="SignOffCG7" hidden="1">#REF!</definedName>
    <definedName name="SignOffRow1" hidden="1">#REF!</definedName>
    <definedName name="SignOffRow2" hidden="1">#REF!</definedName>
    <definedName name="SignOffRow3" hidden="1">#REF!</definedName>
    <definedName name="SignOffRow4" hidden="1">#REF!</definedName>
    <definedName name="SignOffRow5" hidden="1">#REF!</definedName>
    <definedName name="SignOffRow6" hidden="1">#REF!</definedName>
    <definedName name="SignOffRow7" hidden="1">#REF!</definedName>
    <definedName name="SourceSP" hidden="1">#REF!</definedName>
    <definedName name="SpreadsheetBuilder_1" localSheetId="1" hidden="1">#REF!</definedName>
    <definedName name="SpreadsheetBuilder_1" localSheetId="2" hidden="1">#REF!</definedName>
    <definedName name="SpreadsheetBuilder_1" localSheetId="4" hidden="1">#REF!</definedName>
    <definedName name="SpreadsheetBuilder_1" localSheetId="5" hidden="1">#REF!</definedName>
    <definedName name="SpreadsheetBuilder_1" hidden="1">#REF!</definedName>
    <definedName name="SpreadsheetBuilder_10" hidden="1">[25]Eqs!$A$1:$F$7</definedName>
    <definedName name="SpreadsheetBuilder_12" hidden="1">#REF!</definedName>
    <definedName name="SpreadsheetBuilder_15" hidden="1">[26]FinCons!$A$1:$C$7</definedName>
    <definedName name="SpreadsheetBuilder_16" hidden="1">[26]FedTight!$A$1:$B$7</definedName>
    <definedName name="SpreadsheetBuilder_2" localSheetId="1" hidden="1">#REF!</definedName>
    <definedName name="SpreadsheetBuilder_2" localSheetId="2" hidden="1">#REF!</definedName>
    <definedName name="SpreadsheetBuilder_2" localSheetId="4" hidden="1">#REF!</definedName>
    <definedName name="SpreadsheetBuilder_2" localSheetId="5" hidden="1">#REF!</definedName>
    <definedName name="SpreadsheetBuilder_2" hidden="1">#REF!</definedName>
    <definedName name="SpreadsheetBuilder_4" hidden="1">[27]Sheet3!$A$1:$B$7</definedName>
    <definedName name="SpreadsheetBuilder_7" hidden="1">#REF!</definedName>
    <definedName name="SpreadsheetBuilder_8" hidden="1">#REF!</definedName>
    <definedName name="ss" hidden="1">[1]Dataseries!#REF!</definedName>
    <definedName name="StartColumn" hidden="1">#REF!</definedName>
    <definedName name="sz" hidden="1">[28]sez_očist!$F$15:$AG$15</definedName>
    <definedName name="Tabulky" hidden="1">[3]sez_očist!$F$20:$AI$20</definedName>
    <definedName name="U" hidden="1">#REF!</definedName>
    <definedName name="uifieuyiertyiewr" hidden="1">[1]Dataseries!#REF!</definedName>
    <definedName name="UnitRepeats" hidden="1">#REF!</definedName>
    <definedName name="UserSelectDept" hidden="1">#REF!</definedName>
    <definedName name="UserSelectItem1" hidden="1">#REF!</definedName>
    <definedName name="UserSelectItem10" hidden="1">#REF!</definedName>
    <definedName name="UserSelectItem11" hidden="1">#REF!</definedName>
    <definedName name="UserSelectItem12" hidden="1">#REF!</definedName>
    <definedName name="UserSelectItem13" hidden="1">#REF!</definedName>
    <definedName name="UserSelectItem14" hidden="1">#REF!</definedName>
    <definedName name="UserSelectItem15" hidden="1">#REF!</definedName>
    <definedName name="UserSelectItem16" hidden="1">#REF!</definedName>
    <definedName name="UserSelectItem17" hidden="1">#REF!</definedName>
    <definedName name="UserSelectItem18" hidden="1">#REF!</definedName>
    <definedName name="UserSelectItem19" hidden="1">#REF!</definedName>
    <definedName name="UserSelectItem2" hidden="1">#REF!</definedName>
    <definedName name="UserSelectItem20" hidden="1">#REF!</definedName>
    <definedName name="UserSelectItem3" hidden="1">#REF!</definedName>
    <definedName name="UserSelectItem4" hidden="1">#REF!</definedName>
    <definedName name="UserSelectItem5" hidden="1">#REF!</definedName>
    <definedName name="UserSelectItem6" hidden="1">#REF!</definedName>
    <definedName name="UserSelectItem7" hidden="1">#REF!</definedName>
    <definedName name="UserSelectItem8" hidden="1">#REF!</definedName>
    <definedName name="UserSelectItem9" hidden="1">#REF!</definedName>
    <definedName name="UserSelectProg" hidden="1">#REF!</definedName>
    <definedName name="UserSelectProv" hidden="1">#REF!</definedName>
    <definedName name="UserSelectSubprog" hidden="1">#REF!</definedName>
    <definedName name="vbnvnv" hidden="1">[1]Dataseries!#REF!</definedName>
    <definedName name="xxx" hidden="1">[23]sez_očist!$F$16:$AG$16</definedName>
    <definedName name="xxxxx" hidden="1">[29]A!$B$2:$B$253</definedName>
    <definedName name="Z_14A37906_4245_11D2_A0DD_006008720D93_.wvu.PrintArea" hidden="1">#REF!</definedName>
    <definedName name="Z_8EEF5401_87C6_11D3_BF6F_444553540000_.wvu.PrintArea" hidden="1">#REF!</definedName>
    <definedName name="Z_B5B3C281_3E7C_11D3_BF6D_444553540000_.wvu.Cols" hidden="1">#REF!,#REF!,#REF!,#REF!</definedName>
    <definedName name="Z_B5B3C281_3E7C_11D3_BF6D_444553540000_.wvu.PrintArea" hidden="1">#REF!</definedName>
    <definedName name="Z_B5B3C281_3E7C_11D3_BF6D_444553540000_.wvu.Rows" hidden="1">#REF!</definedName>
    <definedName name="Z_E06AAC6B_EB02_4A68_A314_AB97A5C2BEF4_.wvu.PrintArea" hidden="1">#REF!</definedName>
    <definedName name="zamezam" localSheetId="1" hidden="1">[30]nezamestnanost!#REF!</definedName>
    <definedName name="zamezam" localSheetId="2" hidden="1">[30]nezamestnanost!#REF!</definedName>
    <definedName name="zamezam" localSheetId="4" hidden="1">[30]nezamestnanost!#REF!</definedName>
    <definedName name="zamezam" localSheetId="5" hidden="1">[30]nezamestnanost!#REF!</definedName>
    <definedName name="zamezam" hidden="1">[30]nezamestnanost!#REF!</definedName>
    <definedName name="ZAR_graph_123" hidden="1">[1]Dataseries!#REF!</definedName>
    <definedName name="ZAR_graph_124" hidden="1">[1]Dataseries!#REF!</definedName>
    <definedName name="zzzzzz" hidden="1">[1]Dataseries!#REF!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2" l="1"/>
  <c r="A1" i="50"/>
  <c r="A1" i="49"/>
  <c r="A1" i="48"/>
  <c r="A1" i="47"/>
  <c r="A1" i="46"/>
  <c r="A1" i="45"/>
  <c r="A1" i="43"/>
  <c r="A1" i="18" l="1"/>
  <c r="A1" i="20"/>
  <c r="A1" i="14"/>
</calcChain>
</file>

<file path=xl/sharedStrings.xml><?xml version="1.0" encoding="utf-8"?>
<sst xmlns="http://schemas.openxmlformats.org/spreadsheetml/2006/main" count="147" uniqueCount="102">
  <si>
    <t>Back to contents</t>
  </si>
  <si>
    <t>US</t>
  </si>
  <si>
    <t>China</t>
  </si>
  <si>
    <t>Japan</t>
  </si>
  <si>
    <t>Figure 2.3</t>
  </si>
  <si>
    <t>India</t>
  </si>
  <si>
    <t>Brazil</t>
  </si>
  <si>
    <t>Global economy</t>
  </si>
  <si>
    <t>UK</t>
  </si>
  <si>
    <t>Percentage change</t>
  </si>
  <si>
    <t>Date</t>
  </si>
  <si>
    <t>Russia</t>
  </si>
  <si>
    <t>Figure 2.5</t>
  </si>
  <si>
    <t>Eurozone</t>
  </si>
  <si>
    <t>Figure 2.2</t>
  </si>
  <si>
    <t>South Africa</t>
  </si>
  <si>
    <t>Advanced economies</t>
  </si>
  <si>
    <t>Emerging markets</t>
  </si>
  <si>
    <t>Figure 2.8</t>
  </si>
  <si>
    <t>Percentage change over 12 months</t>
  </si>
  <si>
    <t>Figure 2.1</t>
  </si>
  <si>
    <t>Real GDP</t>
  </si>
  <si>
    <t>Figure 2.4</t>
  </si>
  <si>
    <t>Goods and services inflation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</si>
  <si>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(October 2024)</t>
    </r>
  </si>
  <si>
    <t>Real GDP growth in major economies</t>
  </si>
  <si>
    <t>Percentage change over 4 quarters</t>
  </si>
  <si>
    <t>Global PMI</t>
  </si>
  <si>
    <t>Index</t>
  </si>
  <si>
    <t>Manufacturing</t>
  </si>
  <si>
    <t>Services</t>
  </si>
  <si>
    <t>Neutral level</t>
  </si>
  <si>
    <t>US personal income and expenditure</t>
  </si>
  <si>
    <t>Personal income</t>
  </si>
  <si>
    <t>Personal consumption expenditure</t>
  </si>
  <si>
    <t>Pre-COVID-19 GDP growth average (2010-19)</t>
  </si>
  <si>
    <t>Figure 2.6</t>
  </si>
  <si>
    <t>AE services</t>
  </si>
  <si>
    <t>AE goods</t>
  </si>
  <si>
    <t>EM services</t>
  </si>
  <si>
    <t>EM goods</t>
  </si>
  <si>
    <t>Figure 2.7</t>
  </si>
  <si>
    <t>Figure 2.9</t>
  </si>
  <si>
    <t>Figure 2.10</t>
  </si>
  <si>
    <t>Figure 2.11</t>
  </si>
  <si>
    <t>US Beveridge curve</t>
  </si>
  <si>
    <t>Unemployment rates</t>
  </si>
  <si>
    <t>Unemployment rate</t>
  </si>
  <si>
    <t>Job openings rate</t>
  </si>
  <si>
    <t>Per cent</t>
  </si>
  <si>
    <t xml:space="preserve">Advanced economies </t>
  </si>
  <si>
    <t xml:space="preserve">Emerging market economies </t>
  </si>
  <si>
    <t>Chile</t>
  </si>
  <si>
    <t>Colombia</t>
  </si>
  <si>
    <t>Mexico</t>
  </si>
  <si>
    <t>Peru</t>
  </si>
  <si>
    <t>Malaysia</t>
  </si>
  <si>
    <t>Thailand</t>
  </si>
  <si>
    <t>Philippines</t>
  </si>
  <si>
    <t>Hungary</t>
  </si>
  <si>
    <t>Poland</t>
  </si>
  <si>
    <t>Romania</t>
  </si>
  <si>
    <t>Pre-COVID-19 average (2000–19)</t>
  </si>
  <si>
    <t>Current</t>
  </si>
  <si>
    <t>Czech Republic</t>
  </si>
  <si>
    <t>Headline inflation</t>
  </si>
  <si>
    <t>Pre-COVID-19 average (2010-19)</t>
  </si>
  <si>
    <t>Percentage of central banks</t>
  </si>
  <si>
    <t>Easing</t>
  </si>
  <si>
    <t>Tightening</t>
  </si>
  <si>
    <t>Unchanged</t>
  </si>
  <si>
    <t>2023Q1</t>
  </si>
  <si>
    <t>2023Q2</t>
  </si>
  <si>
    <t>2023Q3</t>
  </si>
  <si>
    <t>2023Q4</t>
  </si>
  <si>
    <t>2024Q1</t>
  </si>
  <si>
    <t>2024Q2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</si>
  <si>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</si>
  <si>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</si>
  <si>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</si>
  <si>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</si>
  <si>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</si>
  <si>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</si>
  <si>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</si>
  <si>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</si>
  <si>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</si>
  <si>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</si>
  <si>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</si>
  <si>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</si>
  <si>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</si>
  <si>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</si>
  <si>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</si>
  <si>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</si>
  <si>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Percentage change over four quarters</t>
  </si>
  <si>
    <t>* Shaded areas indicate forecasts</t>
  </si>
  <si>
    <t>Real GDP growth projections for advanced economies*</t>
  </si>
  <si>
    <t>Real GDP growth projections for emerging markets*</t>
  </si>
  <si>
    <t>Headline inflation forecasts for advanced economies and emerging markets*</t>
  </si>
  <si>
    <t>Policy rate changes by advanced economy central banks*</t>
  </si>
  <si>
    <t>* Sample includes 25 emerging market central banks</t>
  </si>
  <si>
    <t>Policy rate changes by emerging market central banks*</t>
  </si>
  <si>
    <t>* Sample includes 16 advanced economy central banks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</si>
</sst>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b/>
      <sz val="18"/>
      <color theme="3"/>
      <name val="Calibri Light"/>
      <family val="2"/>
      <scheme val="maj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9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6" fillId="0" borderId="0"/>
    <xf numFmtId="0" fontId="7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3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33" borderId="0"/>
    <xf numFmtId="0" fontId="25" fillId="0" borderId="0" applyNumberFormat="0" applyFill="0" applyBorder="0" applyAlignment="0" applyProtection="0"/>
    <xf numFmtId="0" fontId="9" fillId="0" borderId="0"/>
    <xf numFmtId="0" fontId="3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1"/>
    <xf numFmtId="0" fontId="1" fillId="0" borderId="0" xfId="0" applyFont="1"/>
    <xf numFmtId="14" fontId="0" fillId="0" borderId="0" xfId="0" applyNumberFormat="1"/>
    <xf numFmtId="164" fontId="0" fillId="0" borderId="0" xfId="0" applyNumberFormat="1" applyAlignment="1">
      <alignment horizontal="center"/>
    </xf>
    <xf numFmtId="0" fontId="3" fillId="0" borderId="0" xfId="1" applyFill="1" applyBorder="1" applyAlignment="1"/>
    <xf numFmtId="164" fontId="0" fillId="0" borderId="0" xfId="0" applyNumberFormat="1"/>
    <xf numFmtId="17" fontId="5" fillId="0" borderId="0" xfId="0" applyNumberFormat="1" applyFont="1"/>
    <xf numFmtId="164" fontId="5" fillId="0" borderId="0" xfId="0" applyNumberFormat="1" applyFont="1" applyAlignment="1">
      <alignment horizontal="center"/>
    </xf>
    <xf numFmtId="17" fontId="0" fillId="0" borderId="0" xfId="0" applyNumberForma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165" fontId="0" fillId="0" borderId="0" xfId="0" applyNumberFormat="1"/>
    <xf numFmtId="164" fontId="28" fillId="0" borderId="0" xfId="0" applyNumberFormat="1" applyFont="1" applyAlignment="1">
      <alignment horizontal="center"/>
    </xf>
    <xf numFmtId="0" fontId="3" fillId="0" borderId="0" xfId="1" quotePrefix="1"/>
    <xf numFmtId="0" fontId="3" fillId="0" borderId="0" xfId="1" applyBorder="1"/>
    <xf numFmtId="0" fontId="0" fillId="0" borderId="11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34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34" borderId="0" xfId="0" applyNumberFormat="1" applyFill="1" applyAlignment="1">
      <alignment horizontal="center"/>
    </xf>
    <xf numFmtId="0" fontId="27" fillId="0" borderId="11" xfId="0" applyFont="1" applyBorder="1"/>
    <xf numFmtId="0" fontId="2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7" fontId="0" fillId="0" borderId="0" xfId="0" applyNumberFormat="1" applyAlignment="1">
      <alignment horizontal="right" wrapText="1"/>
    </xf>
    <xf numFmtId="164" fontId="1" fillId="0" borderId="10" xfId="0" applyNumberFormat="1" applyFont="1" applyBorder="1" applyAlignment="1">
      <alignment horizontal="center" vertical="center" wrapText="1"/>
    </xf>
    <xf numFmtId="17" fontId="0" fillId="0" borderId="0" xfId="0" applyNumberFormat="1" applyAlignment="1">
      <alignment horizontal="right"/>
    </xf>
    <xf numFmtId="17" fontId="0" fillId="0" borderId="0" xfId="0" quotePrefix="1" applyNumberFormat="1"/>
    <xf numFmtId="0" fontId="31" fillId="0" borderId="10" xfId="0" applyFont="1" applyBorder="1" applyAlignment="1">
      <alignment horizontal="center" vertical="center" wrapText="1"/>
    </xf>
    <xf numFmtId="164" fontId="27" fillId="0" borderId="0" xfId="0" applyNumberFormat="1" applyFont="1" applyAlignment="1">
      <alignment horizontal="center"/>
    </xf>
    <xf numFmtId="0" fontId="29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7" fontId="1" fillId="0" borderId="0" xfId="0" applyNumberFormat="1" applyFont="1" applyAlignment="1">
      <alignment horizontal="right" wrapText="1"/>
    </xf>
    <xf numFmtId="17" fontId="0" fillId="0" borderId="0" xfId="0" applyNumberFormat="1" applyAlignment="1">
      <alignment horizontal="left"/>
    </xf>
    <xf numFmtId="1" fontId="9" fillId="0" borderId="0" xfId="2" applyNumberFormat="1" applyFont="1" applyAlignment="1">
      <alignment horizontal="center"/>
    </xf>
    <xf numFmtId="164" fontId="9" fillId="0" borderId="0" xfId="2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" fontId="9" fillId="34" borderId="0" xfId="2" applyNumberFormat="1" applyFont="1" applyFill="1" applyAlignment="1">
      <alignment horizontal="center"/>
    </xf>
    <xf numFmtId="0" fontId="0" fillId="0" borderId="12" xfId="0" applyBorder="1"/>
    <xf numFmtId="0" fontId="1" fillId="0" borderId="10" xfId="0" applyFont="1" applyBorder="1"/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34" borderId="0" xfId="0" applyFill="1" applyAlignment="1">
      <alignment horizontal="center"/>
    </xf>
    <xf numFmtId="17" fontId="0" fillId="0" borderId="12" xfId="0" applyNumberFormat="1" applyBorder="1"/>
    <xf numFmtId="164" fontId="0" fillId="0" borderId="12" xfId="0" applyNumberFormat="1" applyBorder="1" applyAlignment="1">
      <alignment horizontal="center"/>
    </xf>
    <xf numFmtId="17" fontId="1" fillId="0" borderId="12" xfId="0" applyNumberFormat="1" applyFont="1" applyBorder="1" applyAlignment="1">
      <alignment horizontal="center" vertical="center" wrapText="1"/>
    </xf>
    <xf numFmtId="17" fontId="1" fillId="0" borderId="0" xfId="0" applyNumberFormat="1" applyFont="1" applyAlignment="1">
      <alignment horizontal="center" vertical="center" wrapText="1"/>
    </xf>
    <xf numFmtId="17" fontId="1" fillId="0" borderId="12" xfId="0" applyNumberFormat="1" applyFont="1" applyBorder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49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blp_column_header" xfId="45" xr:uid="{00000000-0005-0000-0000-000019000000}"/>
    <cellStyle name="Calculation" xfId="14" builtinId="22" customBuiltin="1"/>
    <cellStyle name="Check Cell" xfId="16" builtinId="23" customBuiltin="1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1" builtinId="8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19" xfId="3" xr:uid="{00000000-0005-0000-0000-000027000000}"/>
    <cellStyle name="Normal 2" xfId="2" xr:uid="{00000000-0005-0000-0000-000028000000}"/>
    <cellStyle name="Normal 2 2 2" xfId="48" xr:uid="{E3F2E38A-C9C7-4108-9D8A-483ADB8811A1}"/>
    <cellStyle name="Normal 2 3" xfId="47" xr:uid="{06F2AF87-5693-4D5F-9BDE-88B818C5D73E}"/>
    <cellStyle name="Normal 3" xfId="4" xr:uid="{00000000-0005-0000-0000-000029000000}"/>
    <cellStyle name="Note" xfId="18" builtinId="10" customBuiltin="1"/>
    <cellStyle name="Output" xfId="13" builtinId="21" customBuiltin="1"/>
    <cellStyle name="Title 2" xfId="46" xr:uid="{00000000-0005-0000-0000-00002C000000}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27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calcChain" Target="calcChain.xml"/><Relationship Id="rId20" Type="http://schemas.openxmlformats.org/officeDocument/2006/relationships/externalLink" Target="externalLinks/externalLink8.xml"/><Relationship Id="rId41" Type="http://schemas.openxmlformats.org/officeDocument/2006/relationships/externalLink" Target="externalLinks/externalLink2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12</xdr:col>
      <xdr:colOff>544787</xdr:colOff>
      <xdr:row>21</xdr:row>
      <xdr:rowOff>160500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A32CA5A-4A42-4AB5-8B62-BC6CA8A07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62475" y="571500"/>
          <a:ext cx="4202387" cy="378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10</xdr:col>
      <xdr:colOff>547526</xdr:colOff>
      <xdr:row>22</xdr:row>
      <xdr:rowOff>15300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45544C-B7E1-4125-699F-E28E95C3FF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81425" y="571500"/>
          <a:ext cx="3595526" cy="37872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10</xdr:col>
      <xdr:colOff>562972</xdr:colOff>
      <xdr:row>22</xdr:row>
      <xdr:rowOff>8950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08C57E-B380-3678-021A-F7F17D887D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29050" y="571500"/>
          <a:ext cx="3614147" cy="37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11</xdr:col>
      <xdr:colOff>422076</xdr:colOff>
      <xdr:row>21</xdr:row>
      <xdr:rowOff>110550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C74FBAF-5CE1-C219-BFFC-1560AF25E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0" y="571500"/>
          <a:ext cx="4079676" cy="378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704850</xdr:colOff>
      <xdr:row>3</xdr:row>
      <xdr:rowOff>19050</xdr:rowOff>
    </xdr:from>
    <xdr:to>
      <xdr:col>7</xdr:col>
      <xdr:colOff>830052</xdr:colOff>
      <xdr:row>20</xdr:row>
      <xdr:rowOff>67491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6CE0D0D-18BE-4F00-9828-CBDC4CCF0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9525" y="561975"/>
          <a:ext cx="4198727" cy="36266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10</xdr:col>
      <xdr:colOff>464862</xdr:colOff>
      <xdr:row>21</xdr:row>
      <xdr:rowOff>65250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F85216-E7E2-B710-6D61-67FD8A293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53050" y="571500"/>
          <a:ext cx="3512862" cy="378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10</xdr:col>
      <xdr:colOff>351778</xdr:colOff>
      <xdr:row>21</xdr:row>
      <xdr:rowOff>62925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464868A-B418-F97C-E27D-62AB709D6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62575" y="571500"/>
          <a:ext cx="3552178" cy="3787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12</xdr:col>
      <xdr:colOff>457926</xdr:colOff>
      <xdr:row>21</xdr:row>
      <xdr:rowOff>24825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3DCE8EC-9D0F-6830-CFF5-24246A9B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3075" y="571500"/>
          <a:ext cx="4115526" cy="3787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10</xdr:col>
      <xdr:colOff>122468</xdr:colOff>
      <xdr:row>21</xdr:row>
      <xdr:rowOff>43875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9DF240E-CF85-C06F-9ED0-7FF89F0BB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5700" y="571500"/>
          <a:ext cx="3780068" cy="37872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</xdr:row>
      <xdr:rowOff>0</xdr:rowOff>
    </xdr:from>
    <xdr:to>
      <xdr:col>27</xdr:col>
      <xdr:colOff>293647</xdr:colOff>
      <xdr:row>21</xdr:row>
      <xdr:rowOff>24825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7180D5-FDBB-F72D-4247-78622BA659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59125" y="571500"/>
          <a:ext cx="3341647" cy="37872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</xdr:colOff>
      <xdr:row>3</xdr:row>
      <xdr:rowOff>0</xdr:rowOff>
    </xdr:from>
    <xdr:to>
      <xdr:col>10</xdr:col>
      <xdr:colOff>392576</xdr:colOff>
      <xdr:row>21</xdr:row>
      <xdr:rowOff>62925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D715C9-1251-54D5-D436-26ADAB1E5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71500"/>
          <a:ext cx="3440575" cy="3787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eldata\data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_odbor413/Trh%20pr&#225;ce/3MZDY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emy2/excel/3PRUMYSLz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emy2/excel/3mzdy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PU\Indicators\Daily\Restore\Emerging%20Market%20Indicators-Bloomberg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owth%20forecast2707200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fp01\common\B02\MODEL\Presentations\MacroDatabaseSourc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yp&#225;lit%20na%20cd/finan&#269;n&#237;%20stabilita/infrastruktura/CERTIS/CCPOL03hodnot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%20in%20Commodity%20Prices%20(Read-Only)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Sz_414/dolareuro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D%20-%20PROVINCIAL%20BUDGET%20ANALYSIS\Provinces\Early%20Warning%20System\2012-13\11.%20Master%202012-13%20IYM%20Models\Macros\IYM%20Model%202009-10%20-%20Version%201.1%20(20090510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uziv/NEZAM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B03\CD%20-%20PROVINCIAL%20BUDGET%20ANALYSIS\Provinces\Early%20Warning%20System\2008-09\01.%20IYM%20Model\EC\EC%20-%20IYM%20Model%202008-09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MarketR/WsManisha/Nov2018MPC/Extra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MarketR/WsManisha/Nov2018MPC/Excel/MPC%20graph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522198\Desktop\MPR%20graphs\Global\HY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uziv/NEZAM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uziv/VYHLE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R\SHARE\Exeldata\data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03478/Temporary%20Internet%20Files/OLK2C0/Ju&#382;iv/bankyFSR04/koncentr_konkurenc/Ju&#382;iv/Bul2001/Bdoh98.xls/BDOHxl-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chard gold  april onw"/>
      <sheetName val="Inputs"/>
      <sheetName val="Dataseries"/>
      <sheetName val="Gold &amp; Platinum"/>
      <sheetName val="Chart1"/>
      <sheetName val="Gold and Platinum 3mnts"/>
      <sheetName val="Sheet1"/>
      <sheetName val="temp"/>
      <sheetName val="Oil and gold 2003 lucy"/>
      <sheetName val="Gold 1999-2003"/>
      <sheetName val="Gold Price Aus $ data"/>
      <sheetName val="Gold Price Aus$"/>
      <sheetName val="SILVER"/>
      <sheetName val="Sheet2"/>
      <sheetName val="Richard gold "/>
      <sheetName val="gold 2001 and euro "/>
      <sheetName val="platinum and gold 2001 onwa "/>
      <sheetName val="platinum and gold 2002 onwa "/>
      <sheetName val="platinum and gold 2002 onwa"/>
      <sheetName val="platinum and gold 2003 onwa "/>
      <sheetName val="platinum 1999 ONWARDS"/>
      <sheetName val="platinum 2002 ONWARDS "/>
      <sheetName val="Lyngold"/>
      <sheetName val="gold 2000 onwards"/>
      <sheetName val="gold 2001 onwards "/>
      <sheetName val="gold 2002 "/>
      <sheetName val="gold 2003"/>
      <sheetName val="Gold Price sa rand"/>
      <sheetName val="Gold Price sa rand nov"/>
      <sheetName val="Gold Price sa rand 2002"/>
      <sheetName val="AU $ Gold Price nov onwards"/>
      <sheetName val="AU $ Gold Price"/>
      <sheetName val="AU $ Gold Price 2002"/>
      <sheetName val="oil 2000 onwards"/>
      <sheetName val="oil 2000 nov onwards"/>
      <sheetName val="oil 2001 onwards "/>
      <sheetName val="oil 2002 onwards"/>
      <sheetName val="oil 2003 onwards "/>
      <sheetName val="oil 2003dec onw"/>
      <sheetName val="us 10 yr yield Nov"/>
      <sheetName val="us 10 yr yield"/>
      <sheetName val="us 30yr yield"/>
      <sheetName val="us 30yr yield Nov"/>
      <sheetName val="Comex Comparison AL10 "/>
      <sheetName val="dow jones AL9"/>
      <sheetName val="$ EURO 2001 Nov onwards"/>
      <sheetName val="$ EURO 2001 ONWARDS"/>
      <sheetName val="$ EURO 2002 ONWARDS"/>
      <sheetName val="$ EURO 2000 ONW riaan-sirkels"/>
      <sheetName val="$ EURO 2001 ONW riaan-sirkels"/>
      <sheetName val="$ EURO 2000 ONWARDS"/>
      <sheetName val="BOE auction "/>
      <sheetName val="AU lendig rates 2000 onwards"/>
      <sheetName val="1 mnth gold lending rates 2000"/>
      <sheetName val="1 mnth gold lending rates 2001"/>
      <sheetName val="3mnth gold lending rates 2000"/>
      <sheetName val="brent"/>
      <sheetName val="brent MPIC"/>
      <sheetName val="$ EURO - Brent"/>
      <sheetName val="20 day aver for Brent"/>
      <sheetName val="Data for 20 day ave brent"/>
      <sheetName val="Plat &amp; Sil $ Spot Rates AL4"/>
      <sheetName val="Comex Open Int AL5"/>
      <sheetName val="bank rate"/>
      <sheetName val="DATA FOR REPO"/>
      <sheetName val="REPO AL6"/>
      <sheetName val="Inputs backup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loomberg"/>
    </sheetNames>
    <sheetDataSet>
      <sheetData sheetId="0" refreshError="1">
        <row r="7">
          <cell r="A7" t="e">
            <v>#NAME?</v>
          </cell>
          <cell r="V7" t="e">
            <v>#NAME?</v>
          </cell>
          <cell r="Y7" t="e">
            <v>#NAME?</v>
          </cell>
          <cell r="AB7" t="e">
            <v>#NAME?</v>
          </cell>
          <cell r="AE7" t="e">
            <v>#NAME?</v>
          </cell>
          <cell r="AH7" t="e">
            <v>#NAME?</v>
          </cell>
          <cell r="AK7" t="e">
            <v>#NAME?</v>
          </cell>
          <cell r="AN7" t="e">
            <v>#NAME?</v>
          </cell>
          <cell r="AQ7" t="e">
            <v>#NAME?</v>
          </cell>
          <cell r="AT7" t="e">
            <v>#NAME?</v>
          </cell>
          <cell r="AW7" t="e">
            <v>#NAME?</v>
          </cell>
          <cell r="AZ7" t="e">
            <v>#NAME?</v>
          </cell>
          <cell r="BC7" t="e">
            <v>#NAME?</v>
          </cell>
          <cell r="BF7" t="e">
            <v>#NAME?</v>
          </cell>
          <cell r="BI7" t="e">
            <v>#NAME?</v>
          </cell>
          <cell r="BL7" t="e">
            <v>#NAME?</v>
          </cell>
          <cell r="BO7" t="e">
            <v>#NAME?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_IP"/>
      <sheetName val="G_China Steel"/>
      <sheetName val="G_SA Manufacturing"/>
      <sheetName val="industrial production"/>
      <sheetName val="SA Manufacturing"/>
      <sheetName val="G_Shipping Index"/>
      <sheetName val="Shipping index"/>
      <sheetName val="G_PMI"/>
      <sheetName val="PMI"/>
      <sheetName val="G_GDP"/>
      <sheetName val="GDP"/>
      <sheetName val="WB"/>
      <sheetName val="OECD"/>
      <sheetName val="WB-OECD"/>
      <sheetName val="WEO"/>
      <sheetName val="Chart1"/>
      <sheetName val="WEO April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e">
            <v>#NAME?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mption"/>
      <sheetName val="Investment"/>
      <sheetName val="Govt"/>
      <sheetName val="BOP"/>
      <sheetName val="GDP"/>
      <sheetName val="Rand-Annual"/>
      <sheetName val="Rand-Quarterly"/>
      <sheetName val="M3 &amp; Credit"/>
      <sheetName val="Inflation"/>
      <sheetName val="Foreign debt"/>
      <sheetName val="Labour"/>
      <sheetName val="TSE Q-%"/>
      <sheetName val="TSE-Update"/>
      <sheetName val="TSE DataA GDFI"/>
      <sheetName val="TSE DataA BOP"/>
      <sheetName val="TSE DataM"/>
      <sheetName val="Bloomberg"/>
      <sheetName val="ENESummary"/>
      <sheetName val="Information"/>
      <sheetName val="Settings"/>
      <sheetName val="ASSESSMENT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6">
          <cell r="C6" t="e">
            <v>#NAME?</v>
          </cell>
          <cell r="I6">
            <v>26023</v>
          </cell>
        </row>
        <row r="90">
          <cell r="C90" t="e">
            <v>#NAME?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rt1"/>
      <sheetName val="quatQ"/>
      <sheetName val="quatM"/>
      <sheetName val="TSE_M"/>
      <sheetName val="TSE_Q"/>
      <sheetName val="TSE_CPIAssumptions"/>
      <sheetName val="TSE_Quarterly"/>
      <sheetName val="D-NomEff"/>
      <sheetName val="Assumptions"/>
      <sheetName val="Maize"/>
      <sheetName val="D"/>
      <sheetName val="M"/>
      <sheetName val="Q"/>
      <sheetName val="A"/>
      <sheetName val="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">
          <cell r="B7" t="e">
            <v>#NAME?</v>
          </cell>
          <cell r="D7" t="e">
            <v>#NAME?</v>
          </cell>
          <cell r="F7" t="e">
            <v>#NAME?</v>
          </cell>
          <cell r="H7" t="e">
            <v>#NAME?</v>
          </cell>
          <cell r="J7" t="e">
            <v>#NAME?</v>
          </cell>
          <cell r="L7" t="e">
            <v>#NAME?</v>
          </cell>
          <cell r="O7" t="e">
            <v>#NAME?</v>
          </cell>
          <cell r="Q7" t="e">
            <v>#NAME?</v>
          </cell>
          <cell r="S7" t="e">
            <v>#NAME?</v>
          </cell>
          <cell r="U7" t="e">
            <v>#NAME?</v>
          </cell>
          <cell r="W7" t="e">
            <v>#NAME?</v>
          </cell>
          <cell r="Z7" t="e">
            <v>#NAME?</v>
          </cell>
          <cell r="AB7" t="e">
            <v>#NAME?</v>
          </cell>
          <cell r="AD7" t="e">
            <v>#NAME?</v>
          </cell>
        </row>
      </sheetData>
      <sheetData sheetId="11" refreshError="1">
        <row r="6">
          <cell r="C6" t="e">
            <v>#NAME?</v>
          </cell>
          <cell r="E6" t="e">
            <v>#NAME?</v>
          </cell>
          <cell r="G6" t="e">
            <v>#NAME?</v>
          </cell>
          <cell r="I6" t="e">
            <v>#NAME?</v>
          </cell>
          <cell r="K6" t="e">
            <v>#NAME?</v>
          </cell>
          <cell r="M6" t="e">
            <v>#NAME?</v>
          </cell>
          <cell r="O6" t="e">
            <v>#NAME?</v>
          </cell>
          <cell r="V6" t="e">
            <v>#NAME?</v>
          </cell>
          <cell r="X6" t="e">
            <v>#NAME?</v>
          </cell>
          <cell r="Z6" t="e">
            <v>#NAME?</v>
          </cell>
          <cell r="AB6" t="e">
            <v>#NAME?</v>
          </cell>
          <cell r="AD6" t="e">
            <v>#NAME?</v>
          </cell>
          <cell r="AF6" t="e">
            <v>#NAME?</v>
          </cell>
          <cell r="AH6" t="e">
            <v>#NAME?</v>
          </cell>
          <cell r="AJ6" t="e">
            <v>#NAME?</v>
          </cell>
        </row>
        <row r="18">
          <cell r="Q18" t="e">
            <v>#NAME?</v>
          </cell>
          <cell r="AL18" t="e">
            <v>#NAME?</v>
          </cell>
        </row>
        <row r="30">
          <cell r="S30" t="e">
            <v>#NAME?</v>
          </cell>
        </row>
      </sheetData>
      <sheetData sheetId="12" refreshError="1">
        <row r="6">
          <cell r="C6" t="e">
            <v>#NAME?</v>
          </cell>
          <cell r="E6" t="e">
            <v>#NAME?</v>
          </cell>
          <cell r="G6" t="e">
            <v>#NAME?</v>
          </cell>
          <cell r="I6" t="e">
            <v>#NAME?</v>
          </cell>
          <cell r="K6" t="e">
            <v>#NAME?</v>
          </cell>
          <cell r="M6" t="e">
            <v>#NAME?</v>
          </cell>
          <cell r="O6" t="e">
            <v>#NAME?</v>
          </cell>
          <cell r="Q6" t="e">
            <v>#NAME?</v>
          </cell>
          <cell r="T6" t="e">
            <v>#NAME?</v>
          </cell>
          <cell r="V6" t="e">
            <v>#NAME?</v>
          </cell>
          <cell r="X6" t="e">
            <v>#NAME?</v>
          </cell>
          <cell r="Z6" t="e">
            <v>#NAME?</v>
          </cell>
          <cell r="AB6" t="e">
            <v>#NAME?</v>
          </cell>
          <cell r="AD6" t="e">
            <v>#NAME?</v>
          </cell>
          <cell r="AF6" t="e">
            <v>#NAME?</v>
          </cell>
          <cell r="AH6" t="e">
            <v>#NAME?</v>
          </cell>
        </row>
      </sheetData>
      <sheetData sheetId="13" refreshError="1"/>
      <sheetData sheetId="1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Settings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SP"/>
      <sheetName val="Deviations"/>
      <sheetName val="C-Grants"/>
      <sheetName val="Own Receipts"/>
      <sheetName val="Help"/>
      <sheetName val="Suspense Accounts"/>
      <sheetName val="Bank Recon"/>
      <sheetName val="ShtSet"/>
      <sheetName val="21"/>
      <sheetName val="IYM Model 2009-10 - Version 1"/>
      <sheetName val="Cover"/>
    </sheetNames>
    <sheetDataSet>
      <sheetData sheetId="0" refreshError="1"/>
      <sheetData sheetId="1" refreshError="1"/>
      <sheetData sheetId="2" refreshError="1">
        <row r="223">
          <cell r="C223">
            <v>0</v>
          </cell>
        </row>
        <row r="257">
          <cell r="C257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Settings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SP"/>
      <sheetName val="Deviations"/>
      <sheetName val="C-Grants"/>
      <sheetName val="Own Receipts"/>
      <sheetName val="Help"/>
      <sheetName val="Suspense Accounts"/>
      <sheetName val="Bank Recon"/>
      <sheetName val="ShtSet"/>
      <sheetName val="21"/>
    </sheetNames>
    <sheetDataSet>
      <sheetData sheetId="0" refreshError="1"/>
      <sheetData sheetId="1" refreshError="1">
        <row r="8">
          <cell r="N8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&amp;P"/>
      <sheetName val="Eqs"/>
      <sheetName val="FinCons"/>
      <sheetName val="JPM"/>
      <sheetName val="Sheet1"/>
      <sheetName val="G7EMVol"/>
      <sheetName val="CNY"/>
      <sheetName val="ZAR"/>
      <sheetName val="ZARannualPerf"/>
    </sheetNames>
    <sheetDataSet>
      <sheetData sheetId="0"/>
      <sheetData sheetId="1">
        <row r="1">
          <cell r="A1" t="str">
            <v>Start Date</v>
          </cell>
          <cell r="B1">
            <v>43101</v>
          </cell>
        </row>
        <row r="2">
          <cell r="A2" t="str">
            <v>End Date</v>
          </cell>
        </row>
        <row r="4">
          <cell r="B4" t="str">
            <v>SPX Index</v>
          </cell>
          <cell r="C4" t="str">
            <v>SX5E Index</v>
          </cell>
          <cell r="D4" t="str">
            <v>FTSEMIB Index</v>
          </cell>
          <cell r="E4" t="str">
            <v>SHSZ300 Index</v>
          </cell>
          <cell r="F4" t="str">
            <v>NKY Index</v>
          </cell>
        </row>
        <row r="5">
          <cell r="B5" t="str">
            <v>Last Price</v>
          </cell>
          <cell r="C5" t="str">
            <v>Last Price</v>
          </cell>
          <cell r="D5" t="str">
            <v>Last Price</v>
          </cell>
          <cell r="E5" t="str">
            <v>Last Price</v>
          </cell>
          <cell r="F5" t="str">
            <v>Last Price</v>
          </cell>
        </row>
        <row r="6">
          <cell r="A6" t="str">
            <v>Dates</v>
          </cell>
          <cell r="B6" t="str">
            <v>PX_LAST</v>
          </cell>
          <cell r="C6" t="str">
            <v>PX_LAST</v>
          </cell>
          <cell r="D6" t="str">
            <v>PX_LAST</v>
          </cell>
          <cell r="E6" t="str">
            <v>PX_LAST</v>
          </cell>
          <cell r="F6" t="str">
            <v>PX_LAST</v>
          </cell>
        </row>
        <row r="7">
          <cell r="A7">
            <v>43105</v>
          </cell>
          <cell r="B7">
            <v>2743.15</v>
          </cell>
          <cell r="C7">
            <v>3607.63</v>
          </cell>
          <cell r="D7">
            <v>22762.29</v>
          </cell>
          <cell r="E7">
            <v>4138.75</v>
          </cell>
          <cell r="F7">
            <v>23714.53</v>
          </cell>
        </row>
      </sheetData>
      <sheetData sheetId="2">
        <row r="1">
          <cell r="A1" t="str">
            <v>Start Date</v>
          </cell>
        </row>
      </sheetData>
      <sheetData sheetId="3">
        <row r="1">
          <cell r="A1" t="str">
            <v>Start Date</v>
          </cell>
        </row>
      </sheetData>
      <sheetData sheetId="4"/>
      <sheetData sheetId="5">
        <row r="3">
          <cell r="B3" t="str">
            <v>G7 FX volatility</v>
          </cell>
        </row>
      </sheetData>
      <sheetData sheetId="6">
        <row r="3">
          <cell r="B3" t="str">
            <v xml:space="preserve">CNY  </v>
          </cell>
        </row>
      </sheetData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dTight"/>
      <sheetName val="USD"/>
      <sheetName val="FinCons"/>
      <sheetName val="LIBOR"/>
      <sheetName val="S&amp;P"/>
      <sheetName val="WorldEx"/>
      <sheetName val="Eqs"/>
      <sheetName val="Fwd PEs"/>
    </sheetNames>
    <sheetDataSet>
      <sheetData sheetId="0">
        <row r="1">
          <cell r="A1" t="str">
            <v>Start Date</v>
          </cell>
          <cell r="B1">
            <v>41640</v>
          </cell>
        </row>
        <row r="2">
          <cell r="A2" t="str">
            <v>End Date</v>
          </cell>
        </row>
        <row r="4">
          <cell r="B4" t="str">
            <v>EDZ8EDZ9 Comdty</v>
          </cell>
        </row>
        <row r="5">
          <cell r="B5" t="str">
            <v>Last Price</v>
          </cell>
        </row>
        <row r="6">
          <cell r="A6" t="str">
            <v>Dates</v>
          </cell>
          <cell r="B6" t="str">
            <v>PX_LAST</v>
          </cell>
        </row>
        <row r="7">
          <cell r="A7">
            <v>41642</v>
          </cell>
          <cell r="B7">
            <v>0.45500000000000002</v>
          </cell>
        </row>
      </sheetData>
      <sheetData sheetId="1"/>
      <sheetData sheetId="2">
        <row r="1">
          <cell r="A1" t="str">
            <v>Start Date</v>
          </cell>
          <cell r="B1">
            <v>42005</v>
          </cell>
        </row>
        <row r="2">
          <cell r="A2" t="str">
            <v>End Date</v>
          </cell>
        </row>
        <row r="4">
          <cell r="B4" t="str">
            <v>.FINCONN G Index</v>
          </cell>
          <cell r="C4" t="str">
            <v>DXY Curncy</v>
          </cell>
        </row>
        <row r="5">
          <cell r="B5" t="str">
            <v>Last Price</v>
          </cell>
          <cell r="C5" t="str">
            <v>Last Price</v>
          </cell>
        </row>
        <row r="6">
          <cell r="A6" t="str">
            <v>Dates</v>
          </cell>
          <cell r="B6" t="str">
            <v>PX_LAST</v>
          </cell>
          <cell r="C6" t="str">
            <v>PX_LAST</v>
          </cell>
        </row>
        <row r="7">
          <cell r="A7">
            <v>42034</v>
          </cell>
          <cell r="B7">
            <v>8.2100000000000006E-2</v>
          </cell>
          <cell r="C7">
            <v>94.804000000000002</v>
          </cell>
        </row>
      </sheetData>
      <sheetData sheetId="3">
        <row r="1">
          <cell r="A1" t="str">
            <v>Start Date</v>
          </cell>
        </row>
      </sheetData>
      <sheetData sheetId="4"/>
      <sheetData sheetId="5">
        <row r="1">
          <cell r="A1" t="str">
            <v>Start Date</v>
          </cell>
        </row>
      </sheetData>
      <sheetData sheetId="6">
        <row r="1">
          <cell r="A1" t="str">
            <v>Start Date</v>
          </cell>
        </row>
      </sheetData>
      <sheetData sheetId="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"/>
    </sheetNames>
    <sheetDataSet>
      <sheetData sheetId="0">
        <row r="1">
          <cell r="A1" t="str">
            <v>Start Date</v>
          </cell>
          <cell r="B1">
            <v>40179</v>
          </cell>
        </row>
        <row r="2">
          <cell r="A2" t="str">
            <v>End Date</v>
          </cell>
        </row>
        <row r="4">
          <cell r="B4" t="str">
            <v>LG30TRUU Index</v>
          </cell>
        </row>
        <row r="5">
          <cell r="B5" t="str">
            <v>#N/A Connection</v>
          </cell>
        </row>
        <row r="6">
          <cell r="A6" t="str">
            <v>Dates</v>
          </cell>
          <cell r="B6" t="str">
            <v>PX_LAST</v>
          </cell>
        </row>
        <row r="7">
          <cell r="A7" t="str">
            <v>#N/A Connection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chard gold  april onw"/>
      <sheetName val="Inputs"/>
      <sheetName val="Dataseries"/>
      <sheetName val="Gold &amp; Platinum"/>
      <sheetName val="Chart1"/>
      <sheetName val="Gold and Platinum 3mnts"/>
      <sheetName val="Sheet1"/>
      <sheetName val="temp"/>
      <sheetName val="Oil and gold 2003 lucy"/>
      <sheetName val="Gold 1999-2003"/>
      <sheetName val="Gold Price Aus $ data"/>
      <sheetName val="Gold Price Aus$"/>
      <sheetName val="SILVER"/>
      <sheetName val="Sheet2"/>
      <sheetName val="Richard gold "/>
      <sheetName val="gold 2001 and euro "/>
      <sheetName val="platinum and gold 2001 onwa "/>
      <sheetName val="platinum and gold 2002 onwa "/>
      <sheetName val="platinum and gold 2002 onwa"/>
      <sheetName val="platinum and gold 2003 onwa "/>
      <sheetName val="platinum 1999 ONWARDS"/>
      <sheetName val="platinum 2002 ONWARDS "/>
      <sheetName val="Lyngold"/>
      <sheetName val="gold 2000 onwards"/>
      <sheetName val="gold 2001 onwards "/>
      <sheetName val="gold 2002 "/>
      <sheetName val="gold 2003"/>
      <sheetName val="Gold Price sa rand"/>
      <sheetName val="Gold Price sa rand nov"/>
      <sheetName val="Gold Price sa rand 2002"/>
      <sheetName val="AU $ Gold Price nov onwards"/>
      <sheetName val="AU $ Gold Price"/>
      <sheetName val="AU $ Gold Price 2002"/>
      <sheetName val="oil 2000 onwards"/>
      <sheetName val="oil 2000 nov onwards"/>
      <sheetName val="oil 2001 onwards "/>
      <sheetName val="oil 2002 onwards"/>
      <sheetName val="oil 2003 onwards "/>
      <sheetName val="oil 2003dec onw"/>
      <sheetName val="us 10 yr yield Nov"/>
      <sheetName val="us 10 yr yield"/>
      <sheetName val="us 30yr yield"/>
      <sheetName val="us 30yr yield Nov"/>
      <sheetName val="Comex Comparison AL10 "/>
      <sheetName val="dow jones AL9"/>
      <sheetName val="$ EURO 2001 Nov onwards"/>
      <sheetName val="$ EURO 2001 ONWARDS"/>
      <sheetName val="$ EURO 2002 ONWARDS"/>
      <sheetName val="$ EURO 2000 ONW riaan-sirkels"/>
      <sheetName val="$ EURO 2001 ONW riaan-sirkels"/>
      <sheetName val="$ EURO 2000 ONWARDS"/>
      <sheetName val="BOE auction "/>
      <sheetName val="AU lendig rates 2000 onwards"/>
      <sheetName val="1 mnth gold lending rates 2000"/>
      <sheetName val="1 mnth gold lending rates 2001"/>
      <sheetName val="3mnth gold lending rates 2000"/>
      <sheetName val="brent"/>
      <sheetName val="brent MPIC"/>
      <sheetName val="$ EURO - Brent"/>
      <sheetName val="20 day aver for Brent"/>
      <sheetName val="Data for 20 day ave brent"/>
      <sheetName val="Plat &amp; Sil $ Spot Rates AL4"/>
      <sheetName val="Comex Open Int AL5"/>
      <sheetName val="bank rate"/>
      <sheetName val="DATA FOR REPO"/>
      <sheetName val="REPO AL6"/>
      <sheetName val="Inputs backup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6"/>
  <sheetViews>
    <sheetView showGridLines="0" tabSelected="1" workbookViewId="0"/>
  </sheetViews>
  <sheetFormatPr defaultRowHeight="14.5" x14ac:dyDescent="0.35"/>
  <cols>
    <col min="2" max="2" width="12.81640625" customWidth="1"/>
  </cols>
  <sheetData>
    <row r="2" spans="2:3" ht="18.5" x14ac:dyDescent="0.45">
      <c r="B2" s="1" t="s">
        <v>24</v>
      </c>
    </row>
    <row r="4" spans="2:3" ht="18.5" x14ac:dyDescent="0.45">
      <c r="B4" s="1" t="s">
        <v>7</v>
      </c>
    </row>
    <row r="5" spans="2:3" ht="18.5" x14ac:dyDescent="0.45">
      <c r="B5" s="1"/>
    </row>
    <row r="6" spans="2:3" x14ac:dyDescent="0.35">
      <c r="B6" s="2" t="s">
        <v>20</v>
      </c>
      <c r="C6" t="s">
        <v>25</v>
      </c>
    </row>
    <row r="7" spans="2:3" x14ac:dyDescent="0.35">
      <c r="B7" s="2" t="s">
        <v>14</v>
      </c>
      <c r="C7" t="s">
        <v>27</v>
      </c>
    </row>
    <row r="8" spans="2:3" x14ac:dyDescent="0.35">
      <c r="B8" s="2" t="s">
        <v>4</v>
      </c>
      <c r="C8" t="s">
        <v>32</v>
      </c>
    </row>
    <row r="9" spans="2:3" x14ac:dyDescent="0.35">
      <c r="B9" s="2" t="s">
        <v>22</v>
      </c>
      <c r="C9" t="s">
        <v>95</v>
      </c>
    </row>
    <row r="10" spans="2:3" x14ac:dyDescent="0.35">
      <c r="B10" s="2" t="s">
        <v>12</v>
      </c>
      <c r="C10" t="s">
        <v>96</v>
      </c>
    </row>
    <row r="11" spans="2:3" x14ac:dyDescent="0.35">
      <c r="B11" s="18" t="s">
        <v>36</v>
      </c>
      <c r="C11" t="s">
        <v>23</v>
      </c>
    </row>
    <row r="12" spans="2:3" x14ac:dyDescent="0.35">
      <c r="B12" s="2" t="s">
        <v>41</v>
      </c>
      <c r="C12" t="s">
        <v>45</v>
      </c>
    </row>
    <row r="13" spans="2:3" x14ac:dyDescent="0.35">
      <c r="B13" s="2" t="s">
        <v>18</v>
      </c>
      <c r="C13" t="s">
        <v>46</v>
      </c>
    </row>
    <row r="14" spans="2:3" x14ac:dyDescent="0.35">
      <c r="B14" s="2" t="s">
        <v>42</v>
      </c>
      <c r="C14" t="s">
        <v>97</v>
      </c>
    </row>
    <row r="15" spans="2:3" x14ac:dyDescent="0.35">
      <c r="B15" s="2" t="s">
        <v>43</v>
      </c>
      <c r="C15" t="s">
        <v>98</v>
      </c>
    </row>
    <row r="16" spans="2:3" x14ac:dyDescent="0.35">
      <c r="B16" s="2" t="s">
        <v>44</v>
      </c>
      <c r="C16" t="s">
        <v>100</v>
      </c>
    </row>
  </sheetData>
  <phoneticPr fontId="26" type="noConversion"/>
  <hyperlinks>
    <hyperlink ref="B7" location="'Figure 2.2'!A1" display="Figure 2.2" xr:uid="{00000000-0004-0000-0000-000000000000}"/>
    <hyperlink ref="B10" location="'Figure 2.5'!A1" display="Figure 2.5" xr:uid="{3D1F9357-3793-403C-8DC2-71124F7EEB50}"/>
    <hyperlink ref="B9" location="'Figure 2.4'!A1" display="Figure 2.4" xr:uid="{53273AFD-BFE9-4451-8565-EB9813DA1A69}"/>
    <hyperlink ref="B6" location="'Figure 2.1'!A1" display="Figure 2.1" xr:uid="{5FD1F2D4-4B98-48A7-BFDA-CC09B2E9CF0A}"/>
    <hyperlink ref="B8" location="'Figure 2.3'!A1" display="Figure 2.3" xr:uid="{A13C8292-D3C8-4FCC-BA4B-C169E5910D8C}"/>
    <hyperlink ref="B11" location="'Figure 2.6'!A1" display="Figure 2.6" xr:uid="{60E2F6A7-4800-4FB4-BB38-1FB1BB2BFF48}"/>
    <hyperlink ref="B13" location="'Figure 2.8'!A1" display="Figure 2.8" xr:uid="{D1B72BCA-8D33-48F6-9417-AAEE9A587FFA}"/>
    <hyperlink ref="B16" location="'Figure 2.11'!A1" display="Figure 2.11" xr:uid="{5B8BAE28-D42B-40A5-8BDA-6D41CC7AE519}"/>
    <hyperlink ref="B15" location="'Figure 2.10'!A1" display="Figure 2.10" xr:uid="{0F13FC87-EC7D-4993-8202-E5D3A1080FF6}"/>
    <hyperlink ref="B12" location="'Figure 2.7'!A1" display="Figure 2.7" xr:uid="{67CCEC00-AD18-4C8E-AD79-54E50FEE497C}"/>
    <hyperlink ref="B14" location="'Figure 2.9'!A1" display="Figure 2.9" xr:uid="{24A19FBE-2120-4D18-98DF-40B546D4B12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F6BD0-9C94-4C18-B322-F355F2AC162F}">
  <dimension ref="A1:F23"/>
  <sheetViews>
    <sheetView showGridLines="0" topLeftCell="A6" workbookViewId="0">
      <selection activeCell="F23" sqref="F23"/>
    </sheetView>
  </sheetViews>
  <sheetFormatPr defaultRowHeight="14.5" x14ac:dyDescent="0.35"/>
  <cols>
    <col min="1" max="1" width="14.54296875" customWidth="1"/>
    <col min="3" max="3" width="16.54296875" customWidth="1"/>
    <col min="4" max="4" width="18.453125" customWidth="1"/>
  </cols>
  <sheetData>
    <row r="1" spans="1:4" x14ac:dyDescent="0.35">
      <c r="A1" s="3" t="str">
        <f>CONCATENATE("Figure 2.9  ",Contents!C14)</f>
        <v>Figure 2.9  Headline inflation forecasts for advanced economies and emerging markets*</v>
      </c>
    </row>
    <row r="3" spans="1:4" x14ac:dyDescent="0.35">
      <c r="A3" t="s">
        <v>9</v>
      </c>
    </row>
    <row r="4" spans="1:4" ht="38.25" customHeight="1" x14ac:dyDescent="0.35">
      <c r="A4" s="45"/>
      <c r="B4" s="45"/>
      <c r="C4" s="15" t="s">
        <v>65</v>
      </c>
      <c r="D4" s="15" t="s">
        <v>66</v>
      </c>
    </row>
    <row r="5" spans="1:4" x14ac:dyDescent="0.35">
      <c r="A5" s="56" t="s">
        <v>16</v>
      </c>
      <c r="B5" s="25">
        <v>2021</v>
      </c>
      <c r="C5" s="5">
        <v>3.1080000000000001</v>
      </c>
      <c r="D5" s="5">
        <v>1.5092000000000001</v>
      </c>
    </row>
    <row r="6" spans="1:4" x14ac:dyDescent="0.35">
      <c r="A6" s="58"/>
      <c r="B6" s="25">
        <v>2022</v>
      </c>
      <c r="C6" s="5">
        <v>7.3</v>
      </c>
      <c r="D6" s="5">
        <v>1.5092000000000001</v>
      </c>
    </row>
    <row r="7" spans="1:4" x14ac:dyDescent="0.35">
      <c r="A7" s="58"/>
      <c r="B7" s="25">
        <v>2023</v>
      </c>
      <c r="C7" s="5">
        <v>4.5999999999999996</v>
      </c>
      <c r="D7" s="5">
        <v>1.5092000000000001</v>
      </c>
    </row>
    <row r="8" spans="1:4" x14ac:dyDescent="0.35">
      <c r="A8" s="58"/>
      <c r="B8" s="49">
        <v>2024</v>
      </c>
      <c r="C8" s="23">
        <v>2.7</v>
      </c>
      <c r="D8" s="23">
        <v>1.5092000000000001</v>
      </c>
    </row>
    <row r="9" spans="1:4" x14ac:dyDescent="0.35">
      <c r="A9" s="58"/>
      <c r="B9" s="49">
        <v>2025</v>
      </c>
      <c r="C9" s="23">
        <v>2.1</v>
      </c>
      <c r="D9" s="23">
        <v>1.5092000000000001</v>
      </c>
    </row>
    <row r="10" spans="1:4" x14ac:dyDescent="0.35">
      <c r="A10" s="3"/>
      <c r="B10" s="25"/>
      <c r="C10" s="5"/>
      <c r="D10" s="5"/>
    </row>
    <row r="11" spans="1:4" x14ac:dyDescent="0.35">
      <c r="A11" s="58" t="s">
        <v>17</v>
      </c>
      <c r="B11" s="25">
        <v>2021</v>
      </c>
      <c r="C11" s="5">
        <v>5.899</v>
      </c>
      <c r="D11" s="5">
        <v>5.2209000000000003</v>
      </c>
    </row>
    <row r="12" spans="1:4" x14ac:dyDescent="0.35">
      <c r="A12" s="58"/>
      <c r="B12" s="25">
        <v>2022</v>
      </c>
      <c r="C12" s="5">
        <v>9.8000000000000007</v>
      </c>
      <c r="D12" s="5">
        <v>5.2209000000000003</v>
      </c>
    </row>
    <row r="13" spans="1:4" x14ac:dyDescent="0.35">
      <c r="A13" s="58"/>
      <c r="B13" s="25">
        <v>2023</v>
      </c>
      <c r="C13" s="5">
        <v>8.3000000000000007</v>
      </c>
      <c r="D13" s="5">
        <v>5.2209000000000003</v>
      </c>
    </row>
    <row r="14" spans="1:4" x14ac:dyDescent="0.35">
      <c r="A14" s="58"/>
      <c r="B14" s="49">
        <v>2024</v>
      </c>
      <c r="C14" s="23">
        <v>8.1999999999999993</v>
      </c>
      <c r="D14" s="23">
        <v>5.2209000000000003</v>
      </c>
    </row>
    <row r="15" spans="1:4" x14ac:dyDescent="0.35">
      <c r="A15" s="58"/>
      <c r="B15" s="49">
        <v>2025</v>
      </c>
      <c r="C15" s="23">
        <v>6</v>
      </c>
      <c r="D15" s="23">
        <v>5.2209000000000003</v>
      </c>
    </row>
    <row r="18" spans="1:6" x14ac:dyDescent="0.35">
      <c r="A18" s="39" t="s">
        <v>94</v>
      </c>
    </row>
    <row r="23" spans="1:6" x14ac:dyDescent="0.35">
      <c r="F23" s="19" t="s">
        <v>0</v>
      </c>
    </row>
  </sheetData>
  <mergeCells count="2">
    <mergeCell ref="A5:A9"/>
    <mergeCell ref="A11:A15"/>
  </mergeCells>
  <hyperlinks>
    <hyperlink ref="F23" location="Contents!A1" display="Contents!A1" xr:uid="{7427AAF5-EF09-4059-B088-3468F72AA259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5AD78-B9F0-4E5E-872A-7359258915D1}">
  <dimension ref="A1:F75"/>
  <sheetViews>
    <sheetView showGridLines="0" topLeftCell="A12" workbookViewId="0">
      <selection activeCell="F24" sqref="F24"/>
    </sheetView>
  </sheetViews>
  <sheetFormatPr defaultRowHeight="14.5" x14ac:dyDescent="0.35"/>
  <cols>
    <col min="1" max="1" width="11.26953125" customWidth="1"/>
    <col min="2" max="2" width="11.7265625" customWidth="1"/>
    <col min="3" max="3" width="13" customWidth="1"/>
    <col min="4" max="4" width="13.7265625" customWidth="1"/>
  </cols>
  <sheetData>
    <row r="1" spans="1:4" x14ac:dyDescent="0.35">
      <c r="A1" s="3" t="str">
        <f>CONCATENATE("Figure 2.10  ",Contents!C15)</f>
        <v>Figure 2.10  Policy rate changes by advanced economy central banks*</v>
      </c>
    </row>
    <row r="3" spans="1:4" x14ac:dyDescent="0.35">
      <c r="A3" t="s">
        <v>67</v>
      </c>
    </row>
    <row r="4" spans="1:4" ht="27" customHeight="1" x14ac:dyDescent="0.35">
      <c r="A4" s="46" t="s">
        <v>10</v>
      </c>
      <c r="B4" s="46" t="s">
        <v>68</v>
      </c>
      <c r="C4" s="46" t="s">
        <v>69</v>
      </c>
      <c r="D4" s="46" t="s">
        <v>70</v>
      </c>
    </row>
    <row r="5" spans="1:4" x14ac:dyDescent="0.35">
      <c r="A5" s="50">
        <v>43466</v>
      </c>
      <c r="B5" s="51">
        <v>6.25</v>
      </c>
      <c r="C5" s="51">
        <v>12.5</v>
      </c>
      <c r="D5" s="51">
        <v>81.25</v>
      </c>
    </row>
    <row r="6" spans="1:4" x14ac:dyDescent="0.35">
      <c r="A6" s="10">
        <v>43497</v>
      </c>
      <c r="B6" s="5">
        <v>0</v>
      </c>
      <c r="C6" s="5">
        <v>6.25</v>
      </c>
      <c r="D6" s="5">
        <v>93.75</v>
      </c>
    </row>
    <row r="7" spans="1:4" x14ac:dyDescent="0.35">
      <c r="A7" s="10">
        <v>43525</v>
      </c>
      <c r="B7" s="5">
        <v>0</v>
      </c>
      <c r="C7" s="5">
        <v>6.25</v>
      </c>
      <c r="D7" s="5">
        <v>93.75</v>
      </c>
    </row>
    <row r="8" spans="1:4" x14ac:dyDescent="0.35">
      <c r="A8" s="10">
        <v>43556</v>
      </c>
      <c r="B8" s="5">
        <v>0</v>
      </c>
      <c r="C8" s="5">
        <v>6.25</v>
      </c>
      <c r="D8" s="5">
        <v>93.75</v>
      </c>
    </row>
    <row r="9" spans="1:4" x14ac:dyDescent="0.35">
      <c r="A9" s="10">
        <v>43586</v>
      </c>
      <c r="B9" s="5">
        <v>12.5</v>
      </c>
      <c r="C9" s="5">
        <v>6.25</v>
      </c>
      <c r="D9" s="5">
        <v>81.25</v>
      </c>
    </row>
    <row r="10" spans="1:4" x14ac:dyDescent="0.35">
      <c r="A10" s="10">
        <v>43617</v>
      </c>
      <c r="B10" s="5">
        <v>18.75</v>
      </c>
      <c r="C10" s="5">
        <v>12.5</v>
      </c>
      <c r="D10" s="5">
        <v>68.75</v>
      </c>
    </row>
    <row r="11" spans="1:4" x14ac:dyDescent="0.35">
      <c r="A11" s="10">
        <v>43647</v>
      </c>
      <c r="B11" s="5">
        <v>18.75</v>
      </c>
      <c r="C11" s="5">
        <v>6.25</v>
      </c>
      <c r="D11" s="5">
        <v>75</v>
      </c>
    </row>
    <row r="12" spans="1:4" x14ac:dyDescent="0.35">
      <c r="A12" s="10">
        <v>43678</v>
      </c>
      <c r="B12" s="5">
        <v>31.25</v>
      </c>
      <c r="C12" s="5">
        <v>0</v>
      </c>
      <c r="D12" s="5">
        <v>68.75</v>
      </c>
    </row>
    <row r="13" spans="1:4" x14ac:dyDescent="0.35">
      <c r="A13" s="10">
        <v>43709</v>
      </c>
      <c r="B13" s="5">
        <v>31.25</v>
      </c>
      <c r="C13" s="5">
        <v>6.25</v>
      </c>
      <c r="D13" s="5">
        <v>62.5</v>
      </c>
    </row>
    <row r="14" spans="1:4" x14ac:dyDescent="0.35">
      <c r="A14" s="10">
        <v>43739</v>
      </c>
      <c r="B14" s="5">
        <v>37.5</v>
      </c>
      <c r="C14" s="5">
        <v>6.25</v>
      </c>
      <c r="D14" s="5">
        <v>56.25</v>
      </c>
    </row>
    <row r="15" spans="1:4" x14ac:dyDescent="0.35">
      <c r="A15" s="10">
        <v>43770</v>
      </c>
      <c r="B15" s="5">
        <v>25</v>
      </c>
      <c r="C15" s="5">
        <v>0</v>
      </c>
      <c r="D15" s="5">
        <v>75</v>
      </c>
    </row>
    <row r="16" spans="1:4" x14ac:dyDescent="0.35">
      <c r="A16" s="10">
        <v>43800</v>
      </c>
      <c r="B16" s="5">
        <v>6.25</v>
      </c>
      <c r="C16" s="5">
        <v>0</v>
      </c>
      <c r="D16" s="5">
        <v>93.75</v>
      </c>
    </row>
    <row r="17" spans="1:6" x14ac:dyDescent="0.35">
      <c r="A17" s="10">
        <v>43831</v>
      </c>
      <c r="B17" s="5">
        <v>0</v>
      </c>
      <c r="C17" s="5">
        <v>6.25</v>
      </c>
      <c r="D17" s="5">
        <v>93.75</v>
      </c>
    </row>
    <row r="18" spans="1:6" x14ac:dyDescent="0.35">
      <c r="A18" s="10">
        <v>43862</v>
      </c>
      <c r="B18" s="5">
        <v>6.25</v>
      </c>
      <c r="C18" s="5">
        <v>12.5</v>
      </c>
      <c r="D18" s="5">
        <v>81.25</v>
      </c>
    </row>
    <row r="19" spans="1:6" x14ac:dyDescent="0.35">
      <c r="A19" s="10">
        <v>43891</v>
      </c>
      <c r="B19" s="5">
        <v>62.5</v>
      </c>
      <c r="C19" s="5">
        <v>6.25</v>
      </c>
      <c r="D19" s="5">
        <v>31.25</v>
      </c>
    </row>
    <row r="20" spans="1:6" x14ac:dyDescent="0.35">
      <c r="A20" s="10">
        <v>43922</v>
      </c>
      <c r="B20" s="5">
        <v>68.75</v>
      </c>
      <c r="C20" s="5">
        <v>6.25</v>
      </c>
      <c r="D20" s="5">
        <v>25</v>
      </c>
    </row>
    <row r="21" spans="1:6" x14ac:dyDescent="0.35">
      <c r="A21" s="10">
        <v>43952</v>
      </c>
      <c r="B21" s="5">
        <v>31.25</v>
      </c>
      <c r="C21" s="5">
        <v>0</v>
      </c>
      <c r="D21" s="5">
        <v>68.75</v>
      </c>
    </row>
    <row r="22" spans="1:6" x14ac:dyDescent="0.35">
      <c r="A22" s="10">
        <v>43983</v>
      </c>
      <c r="B22" s="5">
        <v>25</v>
      </c>
      <c r="C22" s="5">
        <v>0</v>
      </c>
      <c r="D22" s="5">
        <v>75</v>
      </c>
    </row>
    <row r="23" spans="1:6" x14ac:dyDescent="0.35">
      <c r="A23" s="10">
        <v>44013</v>
      </c>
      <c r="B23" s="5">
        <v>0</v>
      </c>
      <c r="C23" s="5">
        <v>0</v>
      </c>
      <c r="D23" s="5">
        <v>100</v>
      </c>
    </row>
    <row r="24" spans="1:6" x14ac:dyDescent="0.35">
      <c r="A24" s="10">
        <v>44044</v>
      </c>
      <c r="B24" s="5">
        <v>0</v>
      </c>
      <c r="C24" s="5">
        <v>0</v>
      </c>
      <c r="D24" s="5">
        <v>100</v>
      </c>
      <c r="F24" s="19" t="s">
        <v>0</v>
      </c>
    </row>
    <row r="25" spans="1:6" x14ac:dyDescent="0.35">
      <c r="A25" s="10">
        <v>44075</v>
      </c>
      <c r="B25" s="5">
        <v>0</v>
      </c>
      <c r="C25" s="5">
        <v>0</v>
      </c>
      <c r="D25" s="5">
        <v>100</v>
      </c>
    </row>
    <row r="26" spans="1:6" x14ac:dyDescent="0.35">
      <c r="A26" s="10">
        <v>44105</v>
      </c>
      <c r="B26" s="5">
        <v>0</v>
      </c>
      <c r="C26" s="5">
        <v>0</v>
      </c>
      <c r="D26" s="5">
        <v>100</v>
      </c>
    </row>
    <row r="27" spans="1:6" x14ac:dyDescent="0.35">
      <c r="A27" s="10">
        <v>44136</v>
      </c>
      <c r="B27" s="5">
        <v>12.5</v>
      </c>
      <c r="C27" s="5">
        <v>0</v>
      </c>
      <c r="D27" s="5">
        <v>87.5</v>
      </c>
    </row>
    <row r="28" spans="1:6" x14ac:dyDescent="0.35">
      <c r="A28" s="10">
        <v>44166</v>
      </c>
      <c r="B28" s="5">
        <v>12.5</v>
      </c>
      <c r="C28" s="5">
        <v>0</v>
      </c>
      <c r="D28" s="5">
        <v>87.5</v>
      </c>
    </row>
    <row r="29" spans="1:6" x14ac:dyDescent="0.35">
      <c r="A29" s="10">
        <v>44197</v>
      </c>
      <c r="B29" s="5">
        <v>0</v>
      </c>
      <c r="C29" s="5">
        <v>0</v>
      </c>
      <c r="D29" s="5">
        <v>100</v>
      </c>
    </row>
    <row r="30" spans="1:6" x14ac:dyDescent="0.35">
      <c r="A30" s="10">
        <v>44228</v>
      </c>
      <c r="B30" s="5">
        <v>0</v>
      </c>
      <c r="C30" s="5">
        <v>0</v>
      </c>
      <c r="D30" s="5">
        <v>100</v>
      </c>
    </row>
    <row r="31" spans="1:6" x14ac:dyDescent="0.35">
      <c r="A31" s="10">
        <v>44256</v>
      </c>
      <c r="B31" s="5">
        <v>0</v>
      </c>
      <c r="C31" s="5">
        <v>6.25</v>
      </c>
      <c r="D31" s="5">
        <v>93.75</v>
      </c>
    </row>
    <row r="32" spans="1:6" x14ac:dyDescent="0.35">
      <c r="A32" s="10">
        <v>44287</v>
      </c>
      <c r="B32" s="5">
        <v>0</v>
      </c>
      <c r="C32" s="5">
        <v>6.25</v>
      </c>
      <c r="D32" s="5">
        <v>93.75</v>
      </c>
    </row>
    <row r="33" spans="1:4" x14ac:dyDescent="0.35">
      <c r="A33" s="10">
        <v>44317</v>
      </c>
      <c r="B33" s="5">
        <v>0</v>
      </c>
      <c r="C33" s="5">
        <v>6.25</v>
      </c>
      <c r="D33" s="5">
        <v>93.75</v>
      </c>
    </row>
    <row r="34" spans="1:4" x14ac:dyDescent="0.35">
      <c r="A34" s="10">
        <v>44348</v>
      </c>
      <c r="B34" s="5">
        <v>0</v>
      </c>
      <c r="C34" s="5">
        <v>12.5</v>
      </c>
      <c r="D34" s="5">
        <v>87.5</v>
      </c>
    </row>
    <row r="35" spans="1:4" x14ac:dyDescent="0.35">
      <c r="A35" s="10">
        <v>44378</v>
      </c>
      <c r="B35" s="5">
        <v>0</v>
      </c>
      <c r="C35" s="5">
        <v>6.25</v>
      </c>
      <c r="D35" s="5">
        <v>93.75</v>
      </c>
    </row>
    <row r="36" spans="1:4" x14ac:dyDescent="0.35">
      <c r="A36" s="10">
        <v>44409</v>
      </c>
      <c r="B36" s="5">
        <v>0</v>
      </c>
      <c r="C36" s="5">
        <v>18.75</v>
      </c>
      <c r="D36" s="5">
        <v>81.25</v>
      </c>
    </row>
    <row r="37" spans="1:4" x14ac:dyDescent="0.35">
      <c r="A37" s="10">
        <v>44440</v>
      </c>
      <c r="B37" s="5">
        <v>0</v>
      </c>
      <c r="C37" s="5">
        <v>25</v>
      </c>
      <c r="D37" s="5">
        <v>75</v>
      </c>
    </row>
    <row r="38" spans="1:4" x14ac:dyDescent="0.35">
      <c r="A38" s="10">
        <v>44470</v>
      </c>
      <c r="B38" s="5">
        <v>6.25</v>
      </c>
      <c r="C38" s="5">
        <v>25</v>
      </c>
      <c r="D38" s="5">
        <v>68.75</v>
      </c>
    </row>
    <row r="39" spans="1:4" x14ac:dyDescent="0.35">
      <c r="A39" s="10">
        <v>44501</v>
      </c>
      <c r="B39" s="5">
        <v>0</v>
      </c>
      <c r="C39" s="5">
        <v>25</v>
      </c>
      <c r="D39" s="5">
        <v>75</v>
      </c>
    </row>
    <row r="40" spans="1:4" x14ac:dyDescent="0.35">
      <c r="A40" s="10">
        <v>44531</v>
      </c>
      <c r="B40" s="5">
        <v>0</v>
      </c>
      <c r="C40" s="5">
        <v>37.5</v>
      </c>
      <c r="D40" s="5">
        <v>62.5</v>
      </c>
    </row>
    <row r="41" spans="1:4" x14ac:dyDescent="0.35">
      <c r="A41" s="10">
        <v>44562</v>
      </c>
      <c r="B41" s="5">
        <v>0</v>
      </c>
      <c r="C41" s="5">
        <v>25</v>
      </c>
      <c r="D41" s="5">
        <v>75</v>
      </c>
    </row>
    <row r="42" spans="1:4" x14ac:dyDescent="0.35">
      <c r="A42" s="10">
        <v>44593</v>
      </c>
      <c r="B42" s="5">
        <v>0</v>
      </c>
      <c r="C42" s="5">
        <v>31.25</v>
      </c>
      <c r="D42" s="5">
        <v>68.75</v>
      </c>
    </row>
    <row r="43" spans="1:4" x14ac:dyDescent="0.35">
      <c r="A43" s="10">
        <v>44621</v>
      </c>
      <c r="B43" s="5">
        <v>0</v>
      </c>
      <c r="C43" s="5">
        <v>50</v>
      </c>
      <c r="D43" s="5">
        <v>50</v>
      </c>
    </row>
    <row r="44" spans="1:4" x14ac:dyDescent="0.35">
      <c r="A44" s="10">
        <v>44652</v>
      </c>
      <c r="B44" s="5">
        <v>0</v>
      </c>
      <c r="C44" s="5">
        <v>56.25</v>
      </c>
      <c r="D44" s="5">
        <v>43.75</v>
      </c>
    </row>
    <row r="45" spans="1:4" x14ac:dyDescent="0.35">
      <c r="A45" s="10">
        <v>44682</v>
      </c>
      <c r="B45" s="5">
        <v>0</v>
      </c>
      <c r="C45" s="5">
        <v>62.5</v>
      </c>
      <c r="D45" s="5">
        <v>37.5</v>
      </c>
    </row>
    <row r="46" spans="1:4" x14ac:dyDescent="0.35">
      <c r="A46" s="10">
        <v>44713</v>
      </c>
      <c r="B46" s="5">
        <v>0</v>
      </c>
      <c r="C46" s="5">
        <v>81.25</v>
      </c>
      <c r="D46" s="5">
        <v>18.75</v>
      </c>
    </row>
    <row r="47" spans="1:4" x14ac:dyDescent="0.35">
      <c r="A47" s="10">
        <v>44743</v>
      </c>
      <c r="B47" s="5">
        <v>0</v>
      </c>
      <c r="C47" s="5">
        <v>93.75</v>
      </c>
      <c r="D47" s="5">
        <v>6.25</v>
      </c>
    </row>
    <row r="48" spans="1:4" x14ac:dyDescent="0.35">
      <c r="A48" s="10">
        <v>44774</v>
      </c>
      <c r="B48" s="5">
        <v>0</v>
      </c>
      <c r="C48" s="5">
        <v>75</v>
      </c>
      <c r="D48" s="5">
        <v>25</v>
      </c>
    </row>
    <row r="49" spans="1:4" x14ac:dyDescent="0.35">
      <c r="A49" s="10">
        <v>44805</v>
      </c>
      <c r="B49" s="5">
        <v>0</v>
      </c>
      <c r="C49" s="5">
        <v>87.5</v>
      </c>
      <c r="D49" s="5">
        <v>12.5</v>
      </c>
    </row>
    <row r="50" spans="1:4" x14ac:dyDescent="0.35">
      <c r="A50" s="10">
        <v>44835</v>
      </c>
      <c r="B50" s="5">
        <v>0</v>
      </c>
      <c r="C50" s="5">
        <v>87.5</v>
      </c>
      <c r="D50" s="5">
        <v>12.5</v>
      </c>
    </row>
    <row r="51" spans="1:4" x14ac:dyDescent="0.35">
      <c r="A51" s="10">
        <v>44866</v>
      </c>
      <c r="B51" s="5">
        <v>0</v>
      </c>
      <c r="C51" s="5">
        <v>75</v>
      </c>
      <c r="D51" s="5">
        <v>25</v>
      </c>
    </row>
    <row r="52" spans="1:4" x14ac:dyDescent="0.35">
      <c r="A52" s="10">
        <v>44896</v>
      </c>
      <c r="B52" s="5">
        <v>0</v>
      </c>
      <c r="C52" s="5">
        <v>87.5</v>
      </c>
      <c r="D52" s="5">
        <v>12.5</v>
      </c>
    </row>
    <row r="53" spans="1:4" x14ac:dyDescent="0.35">
      <c r="A53" s="10">
        <v>44927</v>
      </c>
      <c r="B53" s="5">
        <v>0</v>
      </c>
      <c r="C53" s="5">
        <v>68.75</v>
      </c>
      <c r="D53" s="5">
        <v>31.25</v>
      </c>
    </row>
    <row r="54" spans="1:4" x14ac:dyDescent="0.35">
      <c r="A54" s="10">
        <v>44958</v>
      </c>
      <c r="B54" s="5">
        <v>0</v>
      </c>
      <c r="C54" s="5">
        <v>68.75</v>
      </c>
      <c r="D54" s="5">
        <v>31.25</v>
      </c>
    </row>
    <row r="55" spans="1:4" x14ac:dyDescent="0.35">
      <c r="A55" s="10">
        <v>44986</v>
      </c>
      <c r="B55" s="5">
        <v>0</v>
      </c>
      <c r="C55" s="5">
        <v>75</v>
      </c>
      <c r="D55" s="5">
        <v>25</v>
      </c>
    </row>
    <row r="56" spans="1:4" x14ac:dyDescent="0.35">
      <c r="A56" s="10">
        <v>45017</v>
      </c>
      <c r="B56" s="5">
        <v>0</v>
      </c>
      <c r="C56" s="5">
        <v>68.75</v>
      </c>
      <c r="D56" s="5">
        <v>31.25</v>
      </c>
    </row>
    <row r="57" spans="1:4" x14ac:dyDescent="0.35">
      <c r="A57" s="10">
        <v>45047</v>
      </c>
      <c r="B57" s="5">
        <v>0</v>
      </c>
      <c r="C57" s="5">
        <v>62.5</v>
      </c>
      <c r="D57" s="5">
        <v>37.5</v>
      </c>
    </row>
    <row r="58" spans="1:4" x14ac:dyDescent="0.35">
      <c r="A58" s="10">
        <v>45078</v>
      </c>
      <c r="B58" s="5">
        <v>0</v>
      </c>
      <c r="C58" s="5">
        <v>75</v>
      </c>
      <c r="D58" s="5">
        <v>25</v>
      </c>
    </row>
    <row r="59" spans="1:4" x14ac:dyDescent="0.35">
      <c r="A59" s="10">
        <v>45108</v>
      </c>
      <c r="B59" s="5">
        <v>0</v>
      </c>
      <c r="C59" s="5">
        <v>56.25</v>
      </c>
      <c r="D59" s="5">
        <v>43.75</v>
      </c>
    </row>
    <row r="60" spans="1:4" x14ac:dyDescent="0.35">
      <c r="A60" s="10">
        <v>45139</v>
      </c>
      <c r="B60" s="5">
        <v>0</v>
      </c>
      <c r="C60" s="5">
        <v>50</v>
      </c>
      <c r="D60" s="5">
        <v>50</v>
      </c>
    </row>
    <row r="61" spans="1:4" x14ac:dyDescent="0.35">
      <c r="A61" s="10">
        <v>45170</v>
      </c>
      <c r="B61" s="5">
        <v>0</v>
      </c>
      <c r="C61" s="5">
        <v>37.5</v>
      </c>
      <c r="D61" s="5">
        <v>62.5</v>
      </c>
    </row>
    <row r="62" spans="1:4" x14ac:dyDescent="0.35">
      <c r="A62" s="10">
        <v>45200</v>
      </c>
      <c r="B62" s="5">
        <v>0</v>
      </c>
      <c r="C62" s="5">
        <v>25</v>
      </c>
      <c r="D62" s="5">
        <v>75</v>
      </c>
    </row>
    <row r="63" spans="1:4" x14ac:dyDescent="0.35">
      <c r="A63" s="10">
        <v>45231</v>
      </c>
      <c r="B63" s="5">
        <v>0</v>
      </c>
      <c r="C63" s="5">
        <v>6.25</v>
      </c>
      <c r="D63" s="5">
        <v>93.75</v>
      </c>
    </row>
    <row r="64" spans="1:4" x14ac:dyDescent="0.35">
      <c r="A64" s="10">
        <v>45261</v>
      </c>
      <c r="B64" s="5">
        <v>6.25</v>
      </c>
      <c r="C64" s="5">
        <v>12.5</v>
      </c>
      <c r="D64" s="5">
        <v>81.25</v>
      </c>
    </row>
    <row r="65" spans="1:4" x14ac:dyDescent="0.35">
      <c r="A65" s="10">
        <v>45292</v>
      </c>
      <c r="B65" s="5">
        <v>12.5</v>
      </c>
      <c r="C65" s="5">
        <v>6.25</v>
      </c>
      <c r="D65" s="5">
        <v>81.25</v>
      </c>
    </row>
    <row r="66" spans="1:4" x14ac:dyDescent="0.35">
      <c r="A66" s="10">
        <v>45323</v>
      </c>
      <c r="B66" s="5">
        <v>12.5</v>
      </c>
      <c r="C66" s="5">
        <v>0</v>
      </c>
      <c r="D66" s="5">
        <v>87.5</v>
      </c>
    </row>
    <row r="67" spans="1:4" x14ac:dyDescent="0.35">
      <c r="A67" s="10">
        <v>45352</v>
      </c>
      <c r="B67" s="5">
        <v>12.5</v>
      </c>
      <c r="C67" s="5">
        <v>12.5</v>
      </c>
      <c r="D67" s="5">
        <v>75</v>
      </c>
    </row>
    <row r="68" spans="1:4" x14ac:dyDescent="0.35">
      <c r="A68" s="10">
        <v>45383</v>
      </c>
      <c r="B68" s="5">
        <v>12.5</v>
      </c>
      <c r="C68" s="5">
        <v>6.25</v>
      </c>
      <c r="D68" s="5">
        <v>81.25</v>
      </c>
    </row>
    <row r="69" spans="1:4" x14ac:dyDescent="0.35">
      <c r="A69" s="10">
        <v>45413</v>
      </c>
      <c r="B69" s="5">
        <v>12.5</v>
      </c>
      <c r="C69" s="5">
        <v>0</v>
      </c>
      <c r="D69" s="5">
        <v>87.5</v>
      </c>
    </row>
    <row r="70" spans="1:4" x14ac:dyDescent="0.35">
      <c r="A70" s="10">
        <v>45444</v>
      </c>
      <c r="B70" s="5">
        <v>37.5</v>
      </c>
      <c r="C70" s="5">
        <v>0</v>
      </c>
      <c r="D70" s="5">
        <v>62.5</v>
      </c>
    </row>
    <row r="71" spans="1:4" x14ac:dyDescent="0.35">
      <c r="A71" s="10">
        <v>45474</v>
      </c>
      <c r="B71" s="5">
        <v>31.25</v>
      </c>
      <c r="C71" s="5">
        <v>6.25</v>
      </c>
      <c r="D71" s="5">
        <v>62.5</v>
      </c>
    </row>
    <row r="72" spans="1:4" x14ac:dyDescent="0.35">
      <c r="A72" s="10">
        <v>45505</v>
      </c>
      <c r="B72" s="5">
        <v>31.25</v>
      </c>
      <c r="C72" s="5">
        <v>0</v>
      </c>
      <c r="D72" s="5">
        <v>68.75</v>
      </c>
    </row>
    <row r="73" spans="1:4" x14ac:dyDescent="0.35">
      <c r="A73" s="10">
        <v>45536</v>
      </c>
      <c r="B73" s="5">
        <v>50</v>
      </c>
      <c r="C73" s="5">
        <v>0</v>
      </c>
      <c r="D73" s="5">
        <v>50</v>
      </c>
    </row>
    <row r="75" spans="1:4" x14ac:dyDescent="0.35">
      <c r="A75" t="s">
        <v>101</v>
      </c>
    </row>
  </sheetData>
  <hyperlinks>
    <hyperlink ref="F24" location="Contents!A1" display="Contents!A1" xr:uid="{46D41B48-7A15-4E8B-BCDB-CCE7AF2252D4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B9DDC-A93A-4BCD-8488-98ABA0920BCA}">
  <dimension ref="A1:F75"/>
  <sheetViews>
    <sheetView showGridLines="0" topLeftCell="A69" workbookViewId="0">
      <selection activeCell="A75" sqref="A75"/>
    </sheetView>
  </sheetViews>
  <sheetFormatPr defaultRowHeight="14.5" x14ac:dyDescent="0.35"/>
  <cols>
    <col min="1" max="1" width="12.26953125" customWidth="1"/>
    <col min="2" max="2" width="12.453125" customWidth="1"/>
    <col min="3" max="3" width="12" customWidth="1"/>
    <col min="4" max="4" width="11.54296875" customWidth="1"/>
  </cols>
  <sheetData>
    <row r="1" spans="1:4" x14ac:dyDescent="0.35">
      <c r="A1" s="3" t="str">
        <f>CONCATENATE("Figure 2.11  ",Contents!C16)</f>
        <v>Figure 2.11  Policy rate changes by emerging market central banks*</v>
      </c>
    </row>
    <row r="3" spans="1:4" x14ac:dyDescent="0.35">
      <c r="A3" t="s">
        <v>67</v>
      </c>
    </row>
    <row r="4" spans="1:4" ht="27.75" customHeight="1" x14ac:dyDescent="0.35">
      <c r="A4" s="11" t="s">
        <v>10</v>
      </c>
      <c r="B4" s="11" t="s">
        <v>68</v>
      </c>
      <c r="C4" s="11" t="s">
        <v>69</v>
      </c>
      <c r="D4" s="11" t="s">
        <v>70</v>
      </c>
    </row>
    <row r="5" spans="1:4" x14ac:dyDescent="0.35">
      <c r="A5" s="10">
        <v>43466</v>
      </c>
      <c r="B5" s="24">
        <v>8</v>
      </c>
      <c r="C5" s="24">
        <v>24</v>
      </c>
      <c r="D5" s="24">
        <v>68</v>
      </c>
    </row>
    <row r="6" spans="1:4" x14ac:dyDescent="0.35">
      <c r="A6" s="10">
        <v>43497</v>
      </c>
      <c r="B6" s="24">
        <v>8</v>
      </c>
      <c r="C6" s="24">
        <v>4</v>
      </c>
      <c r="D6" s="24">
        <v>88</v>
      </c>
    </row>
    <row r="7" spans="1:4" x14ac:dyDescent="0.35">
      <c r="A7" s="10">
        <v>43525</v>
      </c>
      <c r="B7" s="24">
        <v>8</v>
      </c>
      <c r="C7" s="24">
        <v>4</v>
      </c>
      <c r="D7" s="24">
        <v>88</v>
      </c>
    </row>
    <row r="8" spans="1:4" x14ac:dyDescent="0.35">
      <c r="A8" s="10">
        <v>43556</v>
      </c>
      <c r="B8" s="24">
        <v>12</v>
      </c>
      <c r="C8" s="24">
        <v>4</v>
      </c>
      <c r="D8" s="24">
        <v>84</v>
      </c>
    </row>
    <row r="9" spans="1:4" x14ac:dyDescent="0.35">
      <c r="A9" s="10">
        <v>43586</v>
      </c>
      <c r="B9" s="24">
        <v>16</v>
      </c>
      <c r="C9" s="24">
        <v>4</v>
      </c>
      <c r="D9" s="24">
        <v>80</v>
      </c>
    </row>
    <row r="10" spans="1:4" x14ac:dyDescent="0.35">
      <c r="A10" s="10">
        <v>43617</v>
      </c>
      <c r="B10" s="24">
        <v>24</v>
      </c>
      <c r="C10" s="24">
        <v>0</v>
      </c>
      <c r="D10" s="24">
        <v>76</v>
      </c>
    </row>
    <row r="11" spans="1:4" x14ac:dyDescent="0.35">
      <c r="A11" s="10">
        <v>43647</v>
      </c>
      <c r="B11" s="24">
        <v>36</v>
      </c>
      <c r="C11" s="24">
        <v>0</v>
      </c>
      <c r="D11" s="24">
        <v>64</v>
      </c>
    </row>
    <row r="12" spans="1:4" x14ac:dyDescent="0.35">
      <c r="A12" s="10">
        <v>43678</v>
      </c>
      <c r="B12" s="24">
        <v>52</v>
      </c>
      <c r="C12" s="24">
        <v>4</v>
      </c>
      <c r="D12" s="24">
        <v>44</v>
      </c>
    </row>
    <row r="13" spans="1:4" x14ac:dyDescent="0.35">
      <c r="A13" s="10">
        <v>43709</v>
      </c>
      <c r="B13" s="24">
        <v>56.000000000000007</v>
      </c>
      <c r="C13" s="24">
        <v>8</v>
      </c>
      <c r="D13" s="24">
        <v>36</v>
      </c>
    </row>
    <row r="14" spans="1:4" x14ac:dyDescent="0.35">
      <c r="A14" s="10">
        <v>43739</v>
      </c>
      <c r="B14" s="24">
        <v>48</v>
      </c>
      <c r="C14" s="24">
        <v>4</v>
      </c>
      <c r="D14" s="24">
        <v>48</v>
      </c>
    </row>
    <row r="15" spans="1:4" x14ac:dyDescent="0.35">
      <c r="A15" s="10">
        <v>43770</v>
      </c>
      <c r="B15" s="24">
        <v>56.000000000000007</v>
      </c>
      <c r="C15" s="24">
        <v>0</v>
      </c>
      <c r="D15" s="24">
        <v>44</v>
      </c>
    </row>
    <row r="16" spans="1:4" x14ac:dyDescent="0.35">
      <c r="A16" s="10">
        <v>43800</v>
      </c>
      <c r="B16" s="24">
        <v>32</v>
      </c>
      <c r="C16" s="24">
        <v>0</v>
      </c>
      <c r="D16" s="24">
        <v>68</v>
      </c>
    </row>
    <row r="17" spans="1:6" x14ac:dyDescent="0.35">
      <c r="A17" s="10">
        <v>43831</v>
      </c>
      <c r="B17" s="24">
        <v>32</v>
      </c>
      <c r="C17" s="24">
        <v>0</v>
      </c>
      <c r="D17" s="24">
        <v>68</v>
      </c>
    </row>
    <row r="18" spans="1:6" x14ac:dyDescent="0.35">
      <c r="A18" s="10">
        <v>43862</v>
      </c>
      <c r="B18" s="24">
        <v>48</v>
      </c>
      <c r="C18" s="24">
        <v>0</v>
      </c>
      <c r="D18" s="24">
        <v>52</v>
      </c>
    </row>
    <row r="19" spans="1:6" x14ac:dyDescent="0.35">
      <c r="A19" s="10">
        <v>43891</v>
      </c>
      <c r="B19" s="24">
        <v>84</v>
      </c>
      <c r="C19" s="24">
        <v>4</v>
      </c>
      <c r="D19" s="24">
        <v>12</v>
      </c>
    </row>
    <row r="20" spans="1:6" x14ac:dyDescent="0.35">
      <c r="A20" s="10">
        <v>43922</v>
      </c>
      <c r="B20" s="24">
        <v>92</v>
      </c>
      <c r="C20" s="24">
        <v>0</v>
      </c>
      <c r="D20" s="24">
        <v>8</v>
      </c>
    </row>
    <row r="21" spans="1:6" x14ac:dyDescent="0.35">
      <c r="A21" s="10">
        <v>43952</v>
      </c>
      <c r="B21" s="24">
        <v>68</v>
      </c>
      <c r="C21" s="24">
        <v>0</v>
      </c>
      <c r="D21" s="24">
        <v>32</v>
      </c>
    </row>
    <row r="22" spans="1:6" x14ac:dyDescent="0.35">
      <c r="A22" s="10">
        <v>43983</v>
      </c>
      <c r="B22" s="24">
        <v>68</v>
      </c>
      <c r="C22" s="24">
        <v>0</v>
      </c>
      <c r="D22" s="24">
        <v>32</v>
      </c>
    </row>
    <row r="23" spans="1:6" x14ac:dyDescent="0.35">
      <c r="A23" s="10">
        <v>44013</v>
      </c>
      <c r="B23" s="24">
        <v>52</v>
      </c>
      <c r="C23" s="24">
        <v>0</v>
      </c>
      <c r="D23" s="24">
        <v>48</v>
      </c>
    </row>
    <row r="24" spans="1:6" x14ac:dyDescent="0.35">
      <c r="A24" s="10">
        <v>44044</v>
      </c>
      <c r="B24" s="24">
        <v>40</v>
      </c>
      <c r="C24" s="24">
        <v>0</v>
      </c>
      <c r="D24" s="24">
        <v>60</v>
      </c>
      <c r="F24" s="19" t="s">
        <v>0</v>
      </c>
    </row>
    <row r="25" spans="1:6" x14ac:dyDescent="0.35">
      <c r="A25" s="10">
        <v>44075</v>
      </c>
      <c r="B25" s="24">
        <v>16</v>
      </c>
      <c r="C25" s="24">
        <v>4</v>
      </c>
      <c r="D25" s="24">
        <v>80</v>
      </c>
    </row>
    <row r="26" spans="1:6" x14ac:dyDescent="0.35">
      <c r="A26" s="10">
        <v>44105</v>
      </c>
      <c r="B26" s="24">
        <v>16</v>
      </c>
      <c r="C26" s="24">
        <v>4</v>
      </c>
      <c r="D26" s="24">
        <v>80</v>
      </c>
    </row>
    <row r="27" spans="1:6" x14ac:dyDescent="0.35">
      <c r="A27" s="10">
        <v>44136</v>
      </c>
      <c r="B27" s="24">
        <v>8</v>
      </c>
      <c r="C27" s="24">
        <v>8</v>
      </c>
      <c r="D27" s="24">
        <v>84</v>
      </c>
    </row>
    <row r="28" spans="1:6" x14ac:dyDescent="0.35">
      <c r="A28" s="10">
        <v>44166</v>
      </c>
      <c r="B28" s="24">
        <v>12</v>
      </c>
      <c r="C28" s="24">
        <v>8</v>
      </c>
      <c r="D28" s="24">
        <v>80</v>
      </c>
    </row>
    <row r="29" spans="1:6" x14ac:dyDescent="0.35">
      <c r="A29" s="10">
        <v>44197</v>
      </c>
      <c r="B29" s="24">
        <v>8</v>
      </c>
      <c r="C29" s="24">
        <v>4</v>
      </c>
      <c r="D29" s="24">
        <v>88</v>
      </c>
    </row>
    <row r="30" spans="1:6" x14ac:dyDescent="0.35">
      <c r="A30" s="10">
        <v>44228</v>
      </c>
      <c r="B30" s="24">
        <v>12</v>
      </c>
      <c r="C30" s="24">
        <v>0</v>
      </c>
      <c r="D30" s="24">
        <v>88</v>
      </c>
    </row>
    <row r="31" spans="1:6" x14ac:dyDescent="0.35">
      <c r="A31" s="10">
        <v>44256</v>
      </c>
      <c r="B31" s="24">
        <v>12</v>
      </c>
      <c r="C31" s="24">
        <v>12</v>
      </c>
      <c r="D31" s="24">
        <v>76</v>
      </c>
    </row>
    <row r="32" spans="1:6" x14ac:dyDescent="0.35">
      <c r="A32" s="10">
        <v>44287</v>
      </c>
      <c r="B32" s="24">
        <v>4</v>
      </c>
      <c r="C32" s="24">
        <v>12</v>
      </c>
      <c r="D32" s="24">
        <v>84</v>
      </c>
    </row>
    <row r="33" spans="1:4" x14ac:dyDescent="0.35">
      <c r="A33" s="10">
        <v>44317</v>
      </c>
      <c r="B33" s="24">
        <v>0</v>
      </c>
      <c r="C33" s="24">
        <v>8</v>
      </c>
      <c r="D33" s="24">
        <v>92</v>
      </c>
    </row>
    <row r="34" spans="1:4" x14ac:dyDescent="0.35">
      <c r="A34" s="10">
        <v>44348</v>
      </c>
      <c r="B34" s="24">
        <v>0</v>
      </c>
      <c r="C34" s="24">
        <v>16</v>
      </c>
      <c r="D34" s="24">
        <v>84</v>
      </c>
    </row>
    <row r="35" spans="1:4" x14ac:dyDescent="0.35">
      <c r="A35" s="10">
        <v>44378</v>
      </c>
      <c r="B35" s="24">
        <v>0</v>
      </c>
      <c r="C35" s="24">
        <v>24</v>
      </c>
      <c r="D35" s="24">
        <v>76</v>
      </c>
    </row>
    <row r="36" spans="1:4" x14ac:dyDescent="0.35">
      <c r="A36" s="10">
        <v>44409</v>
      </c>
      <c r="B36" s="24">
        <v>0</v>
      </c>
      <c r="C36" s="24">
        <v>28.000000000000004</v>
      </c>
      <c r="D36" s="24">
        <v>72</v>
      </c>
    </row>
    <row r="37" spans="1:4" x14ac:dyDescent="0.35">
      <c r="A37" s="10">
        <v>44440</v>
      </c>
      <c r="B37" s="24">
        <v>4</v>
      </c>
      <c r="C37" s="24">
        <v>28.000000000000004</v>
      </c>
      <c r="D37" s="24">
        <v>68</v>
      </c>
    </row>
    <row r="38" spans="1:4" x14ac:dyDescent="0.35">
      <c r="A38" s="10">
        <v>44470</v>
      </c>
      <c r="B38" s="24">
        <v>4</v>
      </c>
      <c r="C38" s="24">
        <v>40</v>
      </c>
      <c r="D38" s="24">
        <v>56.000000000000007</v>
      </c>
    </row>
    <row r="39" spans="1:4" x14ac:dyDescent="0.35">
      <c r="A39" s="10">
        <v>44501</v>
      </c>
      <c r="B39" s="24">
        <v>4</v>
      </c>
      <c r="C39" s="24">
        <v>44</v>
      </c>
      <c r="D39" s="24">
        <v>52</v>
      </c>
    </row>
    <row r="40" spans="1:4" x14ac:dyDescent="0.35">
      <c r="A40" s="10">
        <v>44531</v>
      </c>
      <c r="B40" s="24">
        <v>8</v>
      </c>
      <c r="C40" s="24">
        <v>40</v>
      </c>
      <c r="D40" s="24">
        <v>52</v>
      </c>
    </row>
    <row r="41" spans="1:4" x14ac:dyDescent="0.35">
      <c r="A41" s="10">
        <v>44562</v>
      </c>
      <c r="B41" s="24">
        <v>8</v>
      </c>
      <c r="C41" s="24">
        <v>48</v>
      </c>
      <c r="D41" s="24">
        <v>44</v>
      </c>
    </row>
    <row r="42" spans="1:4" x14ac:dyDescent="0.35">
      <c r="A42" s="10">
        <v>44593</v>
      </c>
      <c r="B42" s="24">
        <v>4</v>
      </c>
      <c r="C42" s="24">
        <v>48</v>
      </c>
      <c r="D42" s="24">
        <v>48</v>
      </c>
    </row>
    <row r="43" spans="1:4" x14ac:dyDescent="0.35">
      <c r="A43" s="10">
        <v>44621</v>
      </c>
      <c r="B43" s="24">
        <v>0</v>
      </c>
      <c r="C43" s="24">
        <v>48</v>
      </c>
      <c r="D43" s="24">
        <v>52</v>
      </c>
    </row>
    <row r="44" spans="1:4" x14ac:dyDescent="0.35">
      <c r="A44" s="10">
        <v>44652</v>
      </c>
      <c r="B44" s="24">
        <v>4</v>
      </c>
      <c r="C44" s="24">
        <v>56.000000000000007</v>
      </c>
      <c r="D44" s="24">
        <v>40</v>
      </c>
    </row>
    <row r="45" spans="1:4" x14ac:dyDescent="0.35">
      <c r="A45" s="10">
        <v>44682</v>
      </c>
      <c r="B45" s="24">
        <v>4</v>
      </c>
      <c r="C45" s="24">
        <v>68</v>
      </c>
      <c r="D45" s="24">
        <v>28.000000000000004</v>
      </c>
    </row>
    <row r="46" spans="1:4" x14ac:dyDescent="0.35">
      <c r="A46" s="10">
        <v>44713</v>
      </c>
      <c r="B46" s="24">
        <v>4</v>
      </c>
      <c r="C46" s="24">
        <v>60</v>
      </c>
      <c r="D46" s="24">
        <v>36</v>
      </c>
    </row>
    <row r="47" spans="1:4" x14ac:dyDescent="0.35">
      <c r="A47" s="10">
        <v>44743</v>
      </c>
      <c r="B47" s="24">
        <v>4</v>
      </c>
      <c r="C47" s="24">
        <v>68</v>
      </c>
      <c r="D47" s="24">
        <v>28.000000000000004</v>
      </c>
    </row>
    <row r="48" spans="1:4" x14ac:dyDescent="0.35">
      <c r="A48" s="10">
        <v>44774</v>
      </c>
      <c r="B48" s="24">
        <v>12</v>
      </c>
      <c r="C48" s="24">
        <v>76</v>
      </c>
      <c r="D48" s="24">
        <v>12</v>
      </c>
    </row>
    <row r="49" spans="1:4" x14ac:dyDescent="0.35">
      <c r="A49" s="10">
        <v>44805</v>
      </c>
      <c r="B49" s="24">
        <v>12</v>
      </c>
      <c r="C49" s="24">
        <v>76</v>
      </c>
      <c r="D49" s="24">
        <v>12</v>
      </c>
    </row>
    <row r="50" spans="1:4" x14ac:dyDescent="0.35">
      <c r="A50" s="10">
        <v>44835</v>
      </c>
      <c r="B50" s="24">
        <v>8</v>
      </c>
      <c r="C50" s="24">
        <v>76</v>
      </c>
      <c r="D50" s="24">
        <v>16</v>
      </c>
    </row>
    <row r="51" spans="1:4" x14ac:dyDescent="0.35">
      <c r="A51" s="10">
        <v>44866</v>
      </c>
      <c r="B51" s="24">
        <v>4</v>
      </c>
      <c r="C51" s="24">
        <v>60</v>
      </c>
      <c r="D51" s="24">
        <v>36</v>
      </c>
    </row>
    <row r="52" spans="1:4" x14ac:dyDescent="0.35">
      <c r="A52" s="10">
        <v>44896</v>
      </c>
      <c r="B52" s="24">
        <v>4</v>
      </c>
      <c r="C52" s="24">
        <v>52</v>
      </c>
      <c r="D52" s="24">
        <v>44</v>
      </c>
    </row>
    <row r="53" spans="1:4" x14ac:dyDescent="0.35">
      <c r="A53" s="10">
        <v>44927</v>
      </c>
      <c r="B53" s="24">
        <v>0</v>
      </c>
      <c r="C53" s="24">
        <v>52</v>
      </c>
      <c r="D53" s="24">
        <v>48</v>
      </c>
    </row>
    <row r="54" spans="1:4" x14ac:dyDescent="0.35">
      <c r="A54" s="10">
        <v>44958</v>
      </c>
      <c r="B54" s="24">
        <v>4</v>
      </c>
      <c r="C54" s="24">
        <v>48</v>
      </c>
      <c r="D54" s="24">
        <v>48</v>
      </c>
    </row>
    <row r="55" spans="1:4" x14ac:dyDescent="0.35">
      <c r="A55" s="10">
        <v>44986</v>
      </c>
      <c r="B55" s="24">
        <v>4</v>
      </c>
      <c r="C55" s="24">
        <v>40</v>
      </c>
      <c r="D55" s="24">
        <v>56.000000000000007</v>
      </c>
    </row>
    <row r="56" spans="1:4" x14ac:dyDescent="0.35">
      <c r="A56" s="10">
        <v>45017</v>
      </c>
      <c r="B56" s="24">
        <v>4</v>
      </c>
      <c r="C56" s="24">
        <v>36</v>
      </c>
      <c r="D56" s="24">
        <v>60</v>
      </c>
    </row>
    <row r="57" spans="1:4" x14ac:dyDescent="0.35">
      <c r="A57" s="10">
        <v>45047</v>
      </c>
      <c r="B57" s="24">
        <v>4</v>
      </c>
      <c r="C57" s="24">
        <v>32</v>
      </c>
      <c r="D57" s="24">
        <v>64</v>
      </c>
    </row>
    <row r="58" spans="1:4" x14ac:dyDescent="0.35">
      <c r="A58" s="10">
        <v>45078</v>
      </c>
      <c r="B58" s="24">
        <v>8</v>
      </c>
      <c r="C58" s="24">
        <v>36</v>
      </c>
      <c r="D58" s="24">
        <v>56.000000000000007</v>
      </c>
    </row>
    <row r="59" spans="1:4" x14ac:dyDescent="0.35">
      <c r="A59" s="10">
        <v>45108</v>
      </c>
      <c r="B59" s="24">
        <v>12</v>
      </c>
      <c r="C59" s="24">
        <v>20</v>
      </c>
      <c r="D59" s="24">
        <v>68</v>
      </c>
    </row>
    <row r="60" spans="1:4" x14ac:dyDescent="0.35">
      <c r="A60" s="10">
        <v>45139</v>
      </c>
      <c r="B60" s="24">
        <v>16</v>
      </c>
      <c r="C60" s="24">
        <v>28.000000000000004</v>
      </c>
      <c r="D60" s="24">
        <v>56.000000000000007</v>
      </c>
    </row>
    <row r="61" spans="1:4" x14ac:dyDescent="0.35">
      <c r="A61" s="10">
        <v>45170</v>
      </c>
      <c r="B61" s="24">
        <v>24</v>
      </c>
      <c r="C61" s="24">
        <v>20</v>
      </c>
      <c r="D61" s="24">
        <v>56.000000000000007</v>
      </c>
    </row>
    <row r="62" spans="1:4" x14ac:dyDescent="0.35">
      <c r="A62" s="10">
        <v>45200</v>
      </c>
      <c r="B62" s="24">
        <v>24</v>
      </c>
      <c r="C62" s="24">
        <v>28.000000000000004</v>
      </c>
      <c r="D62" s="24">
        <v>48</v>
      </c>
    </row>
    <row r="63" spans="1:4" x14ac:dyDescent="0.35">
      <c r="A63" s="10">
        <v>45231</v>
      </c>
      <c r="B63" s="24">
        <v>24</v>
      </c>
      <c r="C63" s="24">
        <v>20</v>
      </c>
      <c r="D63" s="24">
        <v>56.000000000000007</v>
      </c>
    </row>
    <row r="64" spans="1:4" x14ac:dyDescent="0.35">
      <c r="A64" s="10">
        <v>45261</v>
      </c>
      <c r="B64" s="24">
        <v>28.000000000000004</v>
      </c>
      <c r="C64" s="24">
        <v>8</v>
      </c>
      <c r="D64" s="24">
        <v>64</v>
      </c>
    </row>
    <row r="65" spans="1:4" x14ac:dyDescent="0.35">
      <c r="A65" s="10">
        <v>45292</v>
      </c>
      <c r="B65" s="24">
        <v>28.000000000000004</v>
      </c>
      <c r="C65" s="24">
        <v>8</v>
      </c>
      <c r="D65" s="24">
        <v>64</v>
      </c>
    </row>
    <row r="66" spans="1:4" x14ac:dyDescent="0.35">
      <c r="A66" s="10">
        <v>45323</v>
      </c>
      <c r="B66" s="24">
        <v>24</v>
      </c>
      <c r="C66" s="24">
        <v>4</v>
      </c>
      <c r="D66" s="24">
        <v>72</v>
      </c>
    </row>
    <row r="67" spans="1:4" x14ac:dyDescent="0.35">
      <c r="A67" s="10">
        <v>45352</v>
      </c>
      <c r="B67" s="24">
        <v>28.000000000000004</v>
      </c>
      <c r="C67" s="24">
        <v>4</v>
      </c>
      <c r="D67" s="24">
        <v>68</v>
      </c>
    </row>
    <row r="68" spans="1:4" x14ac:dyDescent="0.35">
      <c r="A68" s="10">
        <v>45383</v>
      </c>
      <c r="B68" s="24">
        <v>28.000000000000004</v>
      </c>
      <c r="C68" s="24">
        <v>8</v>
      </c>
      <c r="D68" s="24">
        <v>64</v>
      </c>
    </row>
    <row r="69" spans="1:4" x14ac:dyDescent="0.35">
      <c r="A69" s="10">
        <v>45413</v>
      </c>
      <c r="B69" s="24">
        <v>24</v>
      </c>
      <c r="C69" s="24">
        <v>4</v>
      </c>
      <c r="D69" s="24">
        <v>72</v>
      </c>
    </row>
    <row r="70" spans="1:4" x14ac:dyDescent="0.35">
      <c r="A70" s="10">
        <v>45444</v>
      </c>
      <c r="B70" s="24">
        <v>32</v>
      </c>
      <c r="C70" s="24">
        <v>0</v>
      </c>
      <c r="D70" s="24">
        <v>68</v>
      </c>
    </row>
    <row r="71" spans="1:4" x14ac:dyDescent="0.35">
      <c r="A71" s="10">
        <v>45474</v>
      </c>
      <c r="B71" s="24">
        <v>28.000000000000004</v>
      </c>
      <c r="C71" s="24">
        <v>4</v>
      </c>
      <c r="D71" s="24">
        <v>68</v>
      </c>
    </row>
    <row r="72" spans="1:4" x14ac:dyDescent="0.35">
      <c r="A72" s="10">
        <v>45505</v>
      </c>
      <c r="B72" s="24">
        <v>32</v>
      </c>
      <c r="C72" s="24">
        <v>4</v>
      </c>
      <c r="D72" s="24">
        <v>64</v>
      </c>
    </row>
    <row r="73" spans="1:4" x14ac:dyDescent="0.35">
      <c r="A73" s="10">
        <v>45536</v>
      </c>
      <c r="B73" s="24">
        <v>44</v>
      </c>
      <c r="C73" s="24">
        <v>8</v>
      </c>
      <c r="D73" s="24">
        <v>48</v>
      </c>
    </row>
    <row r="75" spans="1:4" x14ac:dyDescent="0.35">
      <c r="A75" t="s">
        <v>99</v>
      </c>
    </row>
  </sheetData>
  <hyperlinks>
    <hyperlink ref="F24" location="Contents!A1" display="Contents!A1" xr:uid="{9DF87D25-AAB3-4264-B99A-A5C4DD5E09A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3"/>
  <sheetViews>
    <sheetView showGridLines="0" topLeftCell="A8" zoomScaleNormal="100" workbookViewId="0">
      <selection activeCell="G24" sqref="G24"/>
    </sheetView>
  </sheetViews>
  <sheetFormatPr defaultColWidth="9.1796875" defaultRowHeight="14.5" x14ac:dyDescent="0.35"/>
  <cols>
    <col min="1" max="1" width="16.26953125" customWidth="1"/>
    <col min="2" max="2" width="11.26953125" customWidth="1"/>
    <col min="3" max="3" width="11.1796875" customWidth="1"/>
    <col min="4" max="4" width="11.453125" customWidth="1"/>
  </cols>
  <sheetData>
    <row r="1" spans="1:5" x14ac:dyDescent="0.35">
      <c r="A1" s="3" t="str">
        <f>CONCATENATE("Figure 2.1  ",Contents!C6)</f>
        <v>Figure 2.1  Real GDP growth in major economies</v>
      </c>
    </row>
    <row r="2" spans="1:5" x14ac:dyDescent="0.35">
      <c r="A2" s="3"/>
    </row>
    <row r="3" spans="1:5" x14ac:dyDescent="0.35">
      <c r="A3" s="12" t="s">
        <v>26</v>
      </c>
    </row>
    <row r="4" spans="1:5" ht="31.5" customHeight="1" x14ac:dyDescent="0.35">
      <c r="A4" s="11" t="s">
        <v>10</v>
      </c>
      <c r="B4" s="11" t="s">
        <v>1</v>
      </c>
      <c r="C4" s="11" t="s">
        <v>8</v>
      </c>
      <c r="D4" s="11" t="s">
        <v>13</v>
      </c>
      <c r="E4" s="11" t="s">
        <v>2</v>
      </c>
    </row>
    <row r="5" spans="1:5" ht="14.5" customHeight="1" x14ac:dyDescent="0.35">
      <c r="A5" s="21" t="s">
        <v>71</v>
      </c>
      <c r="B5" s="5">
        <v>2.2808619430241039</v>
      </c>
      <c r="C5" s="5">
        <v>0.86831577257533432</v>
      </c>
      <c r="D5" s="5">
        <v>1.312846747952312</v>
      </c>
      <c r="E5" s="5">
        <v>4.4851902690958179</v>
      </c>
    </row>
    <row r="6" spans="1:5" x14ac:dyDescent="0.35">
      <c r="A6" s="22" t="s">
        <v>72</v>
      </c>
      <c r="B6" s="5">
        <v>2.8303952699003432</v>
      </c>
      <c r="C6" s="5">
        <v>0.53322096512045114</v>
      </c>
      <c r="D6" s="5">
        <v>0.50010078167797012</v>
      </c>
      <c r="E6" s="5">
        <v>6.8079931677870853</v>
      </c>
    </row>
    <row r="7" spans="1:5" x14ac:dyDescent="0.35">
      <c r="A7" s="21" t="s">
        <v>73</v>
      </c>
      <c r="B7" s="5">
        <v>3.2356299961933788</v>
      </c>
      <c r="C7" s="5">
        <v>0.31314430746689492</v>
      </c>
      <c r="D7" s="5">
        <v>2.4293081577053677E-2</v>
      </c>
      <c r="E7" s="5">
        <v>4.619430873856456</v>
      </c>
    </row>
    <row r="8" spans="1:5" x14ac:dyDescent="0.35">
      <c r="A8" s="22" t="s">
        <v>74</v>
      </c>
      <c r="B8" s="5">
        <v>3.1964619588666698</v>
      </c>
      <c r="C8" s="5">
        <v>-0.34997571146482276</v>
      </c>
      <c r="D8" s="5">
        <v>0.18701500416176131</v>
      </c>
      <c r="E8" s="5">
        <v>5.1136109995089551</v>
      </c>
    </row>
    <row r="9" spans="1:5" x14ac:dyDescent="0.35">
      <c r="A9" s="21" t="s">
        <v>75</v>
      </c>
      <c r="B9" s="5">
        <v>2.9013194308057599</v>
      </c>
      <c r="C9" s="5">
        <v>0.25369832275468074</v>
      </c>
      <c r="D9" s="5">
        <v>0.52928491115018517</v>
      </c>
      <c r="E9" s="5">
        <v>5.2652729029960987</v>
      </c>
    </row>
    <row r="10" spans="1:5" ht="14.5" customHeight="1" x14ac:dyDescent="0.35">
      <c r="A10" s="22" t="s">
        <v>76</v>
      </c>
      <c r="B10" s="5">
        <v>3.0364336545457782</v>
      </c>
      <c r="C10" s="5">
        <v>0.7045116478418656</v>
      </c>
      <c r="D10" s="5">
        <v>0.62234220134382845</v>
      </c>
      <c r="E10" s="5">
        <v>4.6833499420390057</v>
      </c>
    </row>
    <row r="11" spans="1:5" x14ac:dyDescent="0.35">
      <c r="A11" s="21"/>
      <c r="B11" s="5"/>
      <c r="C11" s="5"/>
      <c r="D11" s="7"/>
    </row>
    <row r="12" spans="1:5" x14ac:dyDescent="0.35">
      <c r="A12" s="22"/>
      <c r="B12" s="5"/>
      <c r="C12" s="5"/>
      <c r="D12" s="7"/>
    </row>
    <row r="13" spans="1:5" x14ac:dyDescent="0.35">
      <c r="A13" s="4"/>
      <c r="B13" s="7"/>
      <c r="C13" s="7"/>
    </row>
    <row r="14" spans="1:5" x14ac:dyDescent="0.35">
      <c r="A14" s="10"/>
      <c r="B14" s="7"/>
      <c r="C14" s="7"/>
      <c r="D14" s="7"/>
    </row>
    <row r="15" spans="1:5" x14ac:dyDescent="0.35">
      <c r="A15" s="10"/>
      <c r="B15" s="7"/>
      <c r="C15" s="7"/>
    </row>
    <row r="16" spans="1:5" x14ac:dyDescent="0.35">
      <c r="A16" s="10"/>
      <c r="B16" s="7"/>
      <c r="C16" s="7"/>
    </row>
    <row r="17" spans="1:7" x14ac:dyDescent="0.35">
      <c r="A17" s="10"/>
      <c r="B17" s="7"/>
      <c r="C17" s="7"/>
      <c r="D17" s="7"/>
    </row>
    <row r="18" spans="1:7" x14ac:dyDescent="0.35">
      <c r="A18" s="10"/>
      <c r="B18" s="7"/>
      <c r="C18" s="7"/>
      <c r="D18" s="7"/>
    </row>
    <row r="19" spans="1:7" x14ac:dyDescent="0.35">
      <c r="A19" s="10"/>
      <c r="B19" s="7"/>
      <c r="C19" s="7"/>
      <c r="D19" s="7"/>
    </row>
    <row r="20" spans="1:7" x14ac:dyDescent="0.35">
      <c r="A20" s="10"/>
      <c r="B20" s="7"/>
      <c r="C20" s="7"/>
      <c r="D20" s="7"/>
    </row>
    <row r="21" spans="1:7" x14ac:dyDescent="0.35">
      <c r="A21" s="10"/>
      <c r="B21" s="7"/>
      <c r="C21" s="7"/>
      <c r="D21" s="7"/>
    </row>
    <row r="22" spans="1:7" x14ac:dyDescent="0.35">
      <c r="A22" s="10"/>
      <c r="B22" s="7"/>
      <c r="C22" s="7"/>
      <c r="D22" s="7"/>
    </row>
    <row r="23" spans="1:7" x14ac:dyDescent="0.35">
      <c r="A23" s="10"/>
      <c r="B23" s="7"/>
      <c r="C23" s="7"/>
      <c r="D23" s="7"/>
    </row>
    <row r="24" spans="1:7" x14ac:dyDescent="0.35">
      <c r="A24" s="10"/>
      <c r="B24" s="7"/>
      <c r="C24" s="7"/>
      <c r="D24" s="7"/>
      <c r="G24" s="6" t="s">
        <v>0</v>
      </c>
    </row>
    <row r="25" spans="1:7" x14ac:dyDescent="0.35">
      <c r="A25" s="10"/>
      <c r="B25" s="7"/>
      <c r="C25" s="7"/>
      <c r="D25" s="7"/>
    </row>
    <row r="26" spans="1:7" x14ac:dyDescent="0.35">
      <c r="A26" s="10"/>
      <c r="B26" s="7"/>
      <c r="C26" s="7"/>
      <c r="D26" s="7"/>
    </row>
    <row r="27" spans="1:7" x14ac:dyDescent="0.35">
      <c r="A27" s="10"/>
      <c r="B27" s="7"/>
      <c r="C27" s="7"/>
      <c r="D27" s="7"/>
    </row>
    <row r="28" spans="1:7" x14ac:dyDescent="0.35">
      <c r="A28" s="10"/>
    </row>
    <row r="35" spans="1:4" x14ac:dyDescent="0.35">
      <c r="A35" s="4"/>
      <c r="B35" s="5"/>
      <c r="C35" s="5"/>
      <c r="D35" s="5"/>
    </row>
    <row r="36" spans="1:4" x14ac:dyDescent="0.35">
      <c r="A36" s="4"/>
      <c r="B36" s="5"/>
      <c r="C36" s="5"/>
      <c r="D36" s="5"/>
    </row>
    <row r="37" spans="1:4" x14ac:dyDescent="0.35">
      <c r="A37" s="4"/>
      <c r="B37" s="5"/>
      <c r="C37" s="5"/>
      <c r="D37" s="5"/>
    </row>
    <row r="38" spans="1:4" x14ac:dyDescent="0.35">
      <c r="A38" s="4"/>
      <c r="B38" s="5"/>
      <c r="C38" s="5"/>
      <c r="D38" s="5"/>
    </row>
    <row r="39" spans="1:4" x14ac:dyDescent="0.35">
      <c r="A39" s="4"/>
      <c r="B39" s="5"/>
      <c r="C39" s="5"/>
      <c r="D39" s="5"/>
    </row>
    <row r="40" spans="1:4" x14ac:dyDescent="0.35">
      <c r="A40" s="4"/>
      <c r="B40" s="5"/>
      <c r="C40" s="5"/>
      <c r="D40" s="5"/>
    </row>
    <row r="41" spans="1:4" x14ac:dyDescent="0.35">
      <c r="A41" s="4"/>
      <c r="B41" s="5"/>
      <c r="C41" s="5"/>
      <c r="D41" s="5"/>
    </row>
    <row r="42" spans="1:4" x14ac:dyDescent="0.35">
      <c r="A42" s="4"/>
      <c r="B42" s="5"/>
      <c r="C42" s="5"/>
      <c r="D42" s="5"/>
    </row>
    <row r="43" spans="1:4" x14ac:dyDescent="0.35">
      <c r="A43" s="4"/>
      <c r="B43" s="5"/>
      <c r="C43" s="5"/>
      <c r="D43" s="5"/>
    </row>
    <row r="44" spans="1:4" x14ac:dyDescent="0.35">
      <c r="A44" s="4"/>
      <c r="B44" s="5"/>
      <c r="C44" s="5"/>
      <c r="D44" s="5"/>
    </row>
    <row r="45" spans="1:4" x14ac:dyDescent="0.35">
      <c r="A45" s="4"/>
      <c r="B45" s="5"/>
      <c r="C45" s="5"/>
      <c r="D45" s="5"/>
    </row>
    <row r="46" spans="1:4" x14ac:dyDescent="0.35">
      <c r="A46" s="4"/>
      <c r="B46" s="5"/>
      <c r="C46" s="5"/>
      <c r="D46" s="5"/>
    </row>
    <row r="47" spans="1:4" x14ac:dyDescent="0.35">
      <c r="A47" s="4"/>
      <c r="B47" s="5"/>
      <c r="C47" s="5"/>
      <c r="D47" s="5"/>
    </row>
    <row r="48" spans="1:4" x14ac:dyDescent="0.35">
      <c r="A48" s="4"/>
      <c r="B48" s="5"/>
      <c r="C48" s="5"/>
      <c r="D48" s="5"/>
    </row>
    <row r="49" spans="1:4" x14ac:dyDescent="0.35">
      <c r="A49" s="4"/>
      <c r="B49" s="5"/>
      <c r="C49" s="5"/>
      <c r="D49" s="5"/>
    </row>
    <row r="50" spans="1:4" x14ac:dyDescent="0.35">
      <c r="A50" s="4"/>
      <c r="B50" s="5"/>
      <c r="C50" s="5"/>
      <c r="D50" s="5"/>
    </row>
    <row r="51" spans="1:4" x14ac:dyDescent="0.35">
      <c r="A51" s="4"/>
      <c r="B51" s="5"/>
      <c r="C51" s="5"/>
      <c r="D51" s="5"/>
    </row>
    <row r="52" spans="1:4" x14ac:dyDescent="0.35">
      <c r="A52" s="4"/>
      <c r="B52" s="5"/>
      <c r="C52" s="5"/>
      <c r="D52" s="5"/>
    </row>
    <row r="53" spans="1:4" x14ac:dyDescent="0.35">
      <c r="A53" s="4"/>
      <c r="B53" s="5"/>
      <c r="C53" s="5"/>
      <c r="D53" s="5"/>
    </row>
    <row r="54" spans="1:4" x14ac:dyDescent="0.35">
      <c r="A54" s="4"/>
      <c r="B54" s="5"/>
      <c r="C54" s="5"/>
      <c r="D54" s="5"/>
    </row>
    <row r="55" spans="1:4" x14ac:dyDescent="0.35">
      <c r="A55" s="4"/>
      <c r="B55" s="5"/>
      <c r="C55" s="5"/>
      <c r="D55" s="5"/>
    </row>
    <row r="56" spans="1:4" x14ac:dyDescent="0.35">
      <c r="A56" s="4"/>
      <c r="B56" s="5"/>
      <c r="C56" s="5"/>
      <c r="D56" s="5"/>
    </row>
    <row r="57" spans="1:4" x14ac:dyDescent="0.35">
      <c r="A57" s="4"/>
      <c r="B57" s="5"/>
      <c r="C57" s="5"/>
      <c r="D57" s="5"/>
    </row>
    <row r="58" spans="1:4" x14ac:dyDescent="0.35">
      <c r="A58" s="4"/>
      <c r="B58" s="5"/>
      <c r="C58" s="5"/>
      <c r="D58" s="5"/>
    </row>
    <row r="59" spans="1:4" x14ac:dyDescent="0.35">
      <c r="A59" s="4"/>
      <c r="B59" s="5"/>
      <c r="C59" s="5"/>
      <c r="D59" s="5"/>
    </row>
    <row r="60" spans="1:4" x14ac:dyDescent="0.35">
      <c r="A60" s="4"/>
      <c r="B60" s="5"/>
      <c r="C60" s="5"/>
      <c r="D60" s="5"/>
    </row>
    <row r="61" spans="1:4" x14ac:dyDescent="0.35">
      <c r="A61" s="4"/>
      <c r="B61" s="5"/>
      <c r="C61" s="5"/>
      <c r="D61" s="5"/>
    </row>
    <row r="62" spans="1:4" x14ac:dyDescent="0.35">
      <c r="A62" s="4"/>
      <c r="B62" s="5"/>
      <c r="C62" s="5"/>
      <c r="D62" s="5"/>
    </row>
    <row r="63" spans="1:4" x14ac:dyDescent="0.35">
      <c r="A63" s="4"/>
      <c r="B63" s="5"/>
      <c r="C63" s="5"/>
      <c r="D63" s="5"/>
    </row>
    <row r="64" spans="1:4" x14ac:dyDescent="0.35">
      <c r="A64" s="4"/>
      <c r="B64" s="5"/>
      <c r="C64" s="5"/>
      <c r="D64" s="5"/>
    </row>
    <row r="65" spans="1:4" x14ac:dyDescent="0.35">
      <c r="A65" s="4"/>
      <c r="B65" s="5"/>
      <c r="C65" s="5"/>
      <c r="D65" s="5"/>
    </row>
    <row r="66" spans="1:4" x14ac:dyDescent="0.35">
      <c r="A66" s="4"/>
      <c r="B66" s="5"/>
      <c r="C66" s="5"/>
      <c r="D66" s="5"/>
    </row>
    <row r="67" spans="1:4" x14ac:dyDescent="0.35">
      <c r="A67" s="4"/>
      <c r="B67" s="5"/>
      <c r="C67" s="5"/>
      <c r="D67" s="5"/>
    </row>
    <row r="68" spans="1:4" x14ac:dyDescent="0.35">
      <c r="A68" s="4"/>
      <c r="B68" s="5"/>
      <c r="C68" s="5"/>
      <c r="D68" s="5"/>
    </row>
    <row r="69" spans="1:4" x14ac:dyDescent="0.35">
      <c r="A69" s="4"/>
      <c r="B69" s="5"/>
      <c r="C69" s="5"/>
      <c r="D69" s="5"/>
    </row>
    <row r="70" spans="1:4" x14ac:dyDescent="0.35">
      <c r="A70" s="4"/>
      <c r="B70" s="5"/>
      <c r="C70" s="5"/>
      <c r="D70" s="5"/>
    </row>
    <row r="71" spans="1:4" x14ac:dyDescent="0.35">
      <c r="A71" s="4"/>
      <c r="B71" s="5"/>
      <c r="C71" s="5"/>
      <c r="D71" s="5"/>
    </row>
    <row r="72" spans="1:4" x14ac:dyDescent="0.35">
      <c r="A72" s="4"/>
      <c r="B72" s="5"/>
      <c r="C72" s="5"/>
      <c r="D72" s="5"/>
    </row>
    <row r="73" spans="1:4" x14ac:dyDescent="0.35">
      <c r="A73" s="4"/>
      <c r="B73" s="5"/>
      <c r="C73" s="5"/>
      <c r="D73" s="5"/>
    </row>
    <row r="74" spans="1:4" x14ac:dyDescent="0.35">
      <c r="A74" s="4"/>
      <c r="B74" s="5"/>
      <c r="C74" s="5"/>
      <c r="D74" s="5"/>
    </row>
    <row r="75" spans="1:4" x14ac:dyDescent="0.35">
      <c r="A75" s="4"/>
      <c r="B75" s="5"/>
      <c r="C75" s="5"/>
      <c r="D75" s="5"/>
    </row>
    <row r="76" spans="1:4" x14ac:dyDescent="0.35">
      <c r="A76" s="4"/>
      <c r="B76" s="5"/>
      <c r="C76" s="5"/>
      <c r="D76" s="5"/>
    </row>
    <row r="77" spans="1:4" x14ac:dyDescent="0.35">
      <c r="A77" s="4"/>
      <c r="B77" s="5"/>
      <c r="C77" s="5"/>
      <c r="D77" s="5"/>
    </row>
    <row r="78" spans="1:4" x14ac:dyDescent="0.35">
      <c r="A78" s="4"/>
      <c r="B78" s="5"/>
      <c r="C78" s="5"/>
      <c r="D78" s="5"/>
    </row>
    <row r="79" spans="1:4" x14ac:dyDescent="0.35">
      <c r="A79" s="4"/>
      <c r="B79" s="5"/>
      <c r="C79" s="5"/>
      <c r="D79" s="5"/>
    </row>
    <row r="80" spans="1:4" x14ac:dyDescent="0.35">
      <c r="A80" s="4"/>
      <c r="B80" s="5"/>
      <c r="C80" s="5"/>
      <c r="D80" s="5"/>
    </row>
    <row r="81" spans="1:4" x14ac:dyDescent="0.35">
      <c r="A81" s="4"/>
      <c r="B81" s="5"/>
      <c r="C81" s="5"/>
      <c r="D81" s="5"/>
    </row>
    <row r="82" spans="1:4" x14ac:dyDescent="0.35">
      <c r="A82" s="4"/>
      <c r="B82" s="5"/>
      <c r="C82" s="5"/>
      <c r="D82" s="5"/>
    </row>
    <row r="83" spans="1:4" x14ac:dyDescent="0.35">
      <c r="A83" s="4"/>
      <c r="B83" s="5"/>
      <c r="C83" s="5"/>
      <c r="D83" s="5"/>
    </row>
    <row r="84" spans="1:4" x14ac:dyDescent="0.35">
      <c r="A84" s="4"/>
      <c r="B84" s="5"/>
      <c r="C84" s="5"/>
      <c r="D84" s="5"/>
    </row>
    <row r="85" spans="1:4" x14ac:dyDescent="0.35">
      <c r="A85" s="4"/>
      <c r="B85" s="5"/>
      <c r="C85" s="5"/>
      <c r="D85" s="5"/>
    </row>
    <row r="86" spans="1:4" x14ac:dyDescent="0.35">
      <c r="A86" s="4"/>
      <c r="B86" s="5"/>
      <c r="C86" s="5"/>
      <c r="D86" s="5"/>
    </row>
    <row r="87" spans="1:4" x14ac:dyDescent="0.35">
      <c r="A87" s="4"/>
      <c r="B87" s="5"/>
      <c r="C87" s="5"/>
      <c r="D87" s="5"/>
    </row>
    <row r="88" spans="1:4" x14ac:dyDescent="0.35">
      <c r="A88" s="4"/>
      <c r="B88" s="5"/>
      <c r="C88" s="5"/>
      <c r="D88" s="5"/>
    </row>
    <row r="89" spans="1:4" x14ac:dyDescent="0.35">
      <c r="A89" s="4"/>
      <c r="B89" s="5"/>
      <c r="C89" s="5"/>
      <c r="D89" s="5"/>
    </row>
    <row r="90" spans="1:4" x14ac:dyDescent="0.35">
      <c r="A90" s="4"/>
      <c r="B90" s="5"/>
      <c r="C90" s="5"/>
      <c r="D90" s="5"/>
    </row>
    <row r="91" spans="1:4" x14ac:dyDescent="0.35">
      <c r="A91" s="4"/>
      <c r="B91" s="5"/>
      <c r="C91" s="5"/>
      <c r="D91" s="5"/>
    </row>
    <row r="92" spans="1:4" x14ac:dyDescent="0.35">
      <c r="A92" s="4"/>
      <c r="B92" s="5"/>
      <c r="C92" s="5"/>
      <c r="D92" s="5"/>
    </row>
    <row r="93" spans="1:4" x14ac:dyDescent="0.35">
      <c r="A93" s="4"/>
      <c r="B93" s="5"/>
      <c r="C93" s="5"/>
      <c r="D93" s="5"/>
    </row>
    <row r="94" spans="1:4" x14ac:dyDescent="0.35">
      <c r="A94" s="4"/>
      <c r="B94" s="5"/>
      <c r="C94" s="5"/>
      <c r="D94" s="5"/>
    </row>
    <row r="95" spans="1:4" x14ac:dyDescent="0.35">
      <c r="A95" s="4"/>
      <c r="B95" s="5"/>
      <c r="C95" s="5"/>
      <c r="D95" s="5"/>
    </row>
    <row r="96" spans="1:4" x14ac:dyDescent="0.35">
      <c r="A96" s="4"/>
      <c r="B96" s="5"/>
      <c r="C96" s="5"/>
      <c r="D96" s="5"/>
    </row>
    <row r="97" spans="1:4" x14ac:dyDescent="0.35">
      <c r="A97" s="4"/>
      <c r="B97" s="5"/>
      <c r="C97" s="5"/>
      <c r="D97" s="5"/>
    </row>
    <row r="98" spans="1:4" x14ac:dyDescent="0.35">
      <c r="A98" s="4"/>
      <c r="B98" s="5"/>
      <c r="C98" s="5"/>
      <c r="D98" s="5"/>
    </row>
    <row r="99" spans="1:4" x14ac:dyDescent="0.35">
      <c r="A99" s="4"/>
      <c r="B99" s="5"/>
      <c r="C99" s="5"/>
      <c r="D99" s="5"/>
    </row>
    <row r="100" spans="1:4" x14ac:dyDescent="0.35">
      <c r="A100" s="4"/>
      <c r="B100" s="5"/>
      <c r="C100" s="5"/>
      <c r="D100" s="5"/>
    </row>
    <row r="101" spans="1:4" x14ac:dyDescent="0.35">
      <c r="A101" s="4"/>
      <c r="B101" s="5"/>
      <c r="C101" s="5"/>
      <c r="D101" s="5"/>
    </row>
    <row r="102" spans="1:4" x14ac:dyDescent="0.35">
      <c r="A102" s="4"/>
      <c r="B102" s="5"/>
      <c r="C102" s="5"/>
      <c r="D102" s="5"/>
    </row>
    <row r="103" spans="1:4" x14ac:dyDescent="0.35">
      <c r="A103" s="4"/>
      <c r="B103" s="5"/>
      <c r="C103" s="5"/>
      <c r="D103" s="5"/>
    </row>
    <row r="104" spans="1:4" x14ac:dyDescent="0.35">
      <c r="A104" s="4"/>
      <c r="B104" s="5"/>
      <c r="C104" s="5"/>
      <c r="D104" s="5"/>
    </row>
    <row r="105" spans="1:4" x14ac:dyDescent="0.35">
      <c r="A105" s="4"/>
      <c r="B105" s="5"/>
      <c r="C105" s="5"/>
      <c r="D105" s="5"/>
    </row>
    <row r="106" spans="1:4" x14ac:dyDescent="0.35">
      <c r="A106" s="4"/>
      <c r="B106" s="5"/>
      <c r="C106" s="5"/>
      <c r="D106" s="5"/>
    </row>
    <row r="107" spans="1:4" x14ac:dyDescent="0.35">
      <c r="A107" s="4"/>
      <c r="B107" s="5"/>
      <c r="C107" s="5"/>
      <c r="D107" s="5"/>
    </row>
    <row r="108" spans="1:4" x14ac:dyDescent="0.35">
      <c r="A108" s="4"/>
      <c r="B108" s="5"/>
      <c r="C108" s="5"/>
      <c r="D108" s="5"/>
    </row>
    <row r="109" spans="1:4" x14ac:dyDescent="0.35">
      <c r="A109" s="4"/>
      <c r="B109" s="5"/>
      <c r="C109" s="5"/>
      <c r="D109" s="5"/>
    </row>
    <row r="110" spans="1:4" x14ac:dyDescent="0.35">
      <c r="A110" s="4"/>
      <c r="B110" s="5"/>
      <c r="C110" s="5"/>
      <c r="D110" s="5"/>
    </row>
    <row r="111" spans="1:4" x14ac:dyDescent="0.35">
      <c r="A111" s="4"/>
      <c r="B111" s="5"/>
      <c r="C111" s="5"/>
      <c r="D111" s="5"/>
    </row>
    <row r="112" spans="1:4" x14ac:dyDescent="0.35">
      <c r="A112" s="4"/>
      <c r="B112" s="5"/>
      <c r="C112" s="5"/>
      <c r="D112" s="5"/>
    </row>
    <row r="113" spans="1:4" x14ac:dyDescent="0.35">
      <c r="A113" s="4"/>
      <c r="B113" s="5"/>
      <c r="C113" s="5"/>
      <c r="D113" s="5"/>
    </row>
    <row r="114" spans="1:4" x14ac:dyDescent="0.35">
      <c r="A114" s="4"/>
      <c r="B114" s="5"/>
      <c r="C114" s="5"/>
      <c r="D114" s="5"/>
    </row>
    <row r="115" spans="1:4" x14ac:dyDescent="0.35">
      <c r="A115" s="4"/>
      <c r="B115" s="5"/>
      <c r="C115" s="5"/>
      <c r="D115" s="5"/>
    </row>
    <row r="116" spans="1:4" x14ac:dyDescent="0.35">
      <c r="A116" s="4"/>
      <c r="B116" s="5"/>
      <c r="C116" s="5"/>
      <c r="D116" s="5"/>
    </row>
    <row r="117" spans="1:4" x14ac:dyDescent="0.35">
      <c r="A117" s="4"/>
      <c r="B117" s="5"/>
      <c r="C117" s="5"/>
      <c r="D117" s="5"/>
    </row>
    <row r="118" spans="1:4" x14ac:dyDescent="0.35">
      <c r="A118" s="4"/>
      <c r="B118" s="5"/>
      <c r="C118" s="5"/>
      <c r="D118" s="5"/>
    </row>
    <row r="119" spans="1:4" x14ac:dyDescent="0.35">
      <c r="A119" s="4"/>
      <c r="B119" s="5"/>
      <c r="C119" s="5"/>
      <c r="D119" s="5"/>
    </row>
    <row r="120" spans="1:4" x14ac:dyDescent="0.35">
      <c r="A120" s="4"/>
      <c r="B120" s="5"/>
      <c r="C120" s="5"/>
      <c r="D120" s="5"/>
    </row>
    <row r="121" spans="1:4" x14ac:dyDescent="0.35">
      <c r="A121" s="4"/>
      <c r="B121" s="5"/>
      <c r="C121" s="5"/>
      <c r="D121" s="5"/>
    </row>
    <row r="122" spans="1:4" x14ac:dyDescent="0.35">
      <c r="A122" s="4"/>
      <c r="B122" s="5"/>
      <c r="C122" s="5"/>
      <c r="D122" s="5"/>
    </row>
    <row r="123" spans="1:4" x14ac:dyDescent="0.35">
      <c r="A123" s="4"/>
      <c r="B123" s="5"/>
      <c r="C123" s="5"/>
      <c r="D123" s="5"/>
    </row>
    <row r="124" spans="1:4" x14ac:dyDescent="0.35">
      <c r="A124" s="4"/>
      <c r="B124" s="5"/>
      <c r="C124" s="5"/>
      <c r="D124" s="5"/>
    </row>
    <row r="125" spans="1:4" x14ac:dyDescent="0.35">
      <c r="A125" s="4"/>
      <c r="B125" s="5"/>
      <c r="C125" s="5"/>
      <c r="D125" s="5"/>
    </row>
    <row r="126" spans="1:4" x14ac:dyDescent="0.35">
      <c r="A126" s="4"/>
      <c r="B126" s="5"/>
      <c r="C126" s="5"/>
      <c r="D126" s="5"/>
    </row>
    <row r="127" spans="1:4" x14ac:dyDescent="0.35">
      <c r="A127" s="4"/>
      <c r="B127" s="5"/>
      <c r="C127" s="5"/>
      <c r="D127" s="5"/>
    </row>
    <row r="128" spans="1:4" x14ac:dyDescent="0.35">
      <c r="A128" s="4"/>
      <c r="B128" s="5"/>
      <c r="C128" s="5"/>
      <c r="D128" s="5"/>
    </row>
    <row r="129" spans="1:4" x14ac:dyDescent="0.35">
      <c r="A129" s="4"/>
      <c r="B129" s="5"/>
      <c r="C129" s="5"/>
      <c r="D129" s="5"/>
    </row>
    <row r="130" spans="1:4" x14ac:dyDescent="0.35">
      <c r="A130" s="4"/>
      <c r="B130" s="5"/>
      <c r="C130" s="5"/>
      <c r="D130" s="5"/>
    </row>
    <row r="131" spans="1:4" x14ac:dyDescent="0.35">
      <c r="A131" s="4"/>
      <c r="B131" s="5"/>
      <c r="C131" s="5"/>
      <c r="D131" s="5"/>
    </row>
    <row r="132" spans="1:4" x14ac:dyDescent="0.35">
      <c r="A132" s="4"/>
      <c r="B132" s="5"/>
      <c r="C132" s="5"/>
      <c r="D132" s="5"/>
    </row>
    <row r="133" spans="1:4" x14ac:dyDescent="0.35">
      <c r="A133" s="4"/>
      <c r="B133" s="5"/>
      <c r="C133" s="5"/>
      <c r="D133" s="5"/>
    </row>
    <row r="134" spans="1:4" x14ac:dyDescent="0.35">
      <c r="A134" s="4"/>
      <c r="B134" s="5"/>
      <c r="C134" s="5"/>
      <c r="D134" s="5"/>
    </row>
    <row r="135" spans="1:4" x14ac:dyDescent="0.35">
      <c r="A135" s="4"/>
      <c r="B135" s="5"/>
      <c r="C135" s="5"/>
      <c r="D135" s="5"/>
    </row>
    <row r="136" spans="1:4" x14ac:dyDescent="0.35">
      <c r="A136" s="4"/>
      <c r="B136" s="5"/>
      <c r="C136" s="5"/>
      <c r="D136" s="5"/>
    </row>
    <row r="137" spans="1:4" x14ac:dyDescent="0.35">
      <c r="A137" s="4"/>
      <c r="B137" s="5"/>
      <c r="C137" s="5"/>
      <c r="D137" s="5"/>
    </row>
    <row r="138" spans="1:4" x14ac:dyDescent="0.35">
      <c r="A138" s="4"/>
      <c r="B138" s="5"/>
      <c r="C138" s="5"/>
      <c r="D138" s="5"/>
    </row>
    <row r="139" spans="1:4" x14ac:dyDescent="0.35">
      <c r="A139" s="4"/>
      <c r="B139" s="5"/>
      <c r="C139" s="5"/>
      <c r="D139" s="5"/>
    </row>
    <row r="140" spans="1:4" x14ac:dyDescent="0.35">
      <c r="A140" s="4"/>
      <c r="B140" s="5"/>
      <c r="C140" s="5"/>
      <c r="D140" s="5"/>
    </row>
    <row r="141" spans="1:4" x14ac:dyDescent="0.35">
      <c r="A141" s="4"/>
      <c r="B141" s="5"/>
      <c r="C141" s="5"/>
      <c r="D141" s="5"/>
    </row>
    <row r="142" spans="1:4" x14ac:dyDescent="0.35">
      <c r="A142" s="4"/>
      <c r="B142" s="5"/>
      <c r="C142" s="5"/>
      <c r="D142" s="5"/>
    </row>
    <row r="143" spans="1:4" x14ac:dyDescent="0.35">
      <c r="A143" s="4"/>
      <c r="B143" s="5"/>
      <c r="C143" s="5"/>
      <c r="D143" s="5"/>
    </row>
    <row r="144" spans="1:4" x14ac:dyDescent="0.35">
      <c r="A144" s="4"/>
      <c r="B144" s="5"/>
      <c r="C144" s="5"/>
      <c r="D144" s="5"/>
    </row>
    <row r="145" spans="1:4" x14ac:dyDescent="0.35">
      <c r="A145" s="4"/>
      <c r="B145" s="5"/>
      <c r="C145" s="5"/>
      <c r="D145" s="5"/>
    </row>
    <row r="146" spans="1:4" x14ac:dyDescent="0.35">
      <c r="A146" s="4"/>
      <c r="B146" s="5"/>
      <c r="C146" s="5"/>
      <c r="D146" s="5"/>
    </row>
    <row r="147" spans="1:4" x14ac:dyDescent="0.35">
      <c r="A147" s="4"/>
      <c r="B147" s="5"/>
      <c r="C147" s="5"/>
      <c r="D147" s="5"/>
    </row>
    <row r="148" spans="1:4" x14ac:dyDescent="0.35">
      <c r="A148" s="4"/>
      <c r="B148" s="5"/>
      <c r="C148" s="5"/>
      <c r="D148" s="5"/>
    </row>
    <row r="149" spans="1:4" x14ac:dyDescent="0.35">
      <c r="A149" s="4"/>
      <c r="B149" s="5"/>
      <c r="C149" s="5"/>
      <c r="D149" s="5"/>
    </row>
    <row r="150" spans="1:4" x14ac:dyDescent="0.35">
      <c r="A150" s="4"/>
      <c r="B150" s="5"/>
      <c r="C150" s="5"/>
      <c r="D150" s="5"/>
    </row>
    <row r="151" spans="1:4" x14ac:dyDescent="0.35">
      <c r="A151" s="4"/>
      <c r="B151" s="5"/>
      <c r="C151" s="5"/>
      <c r="D151" s="5"/>
    </row>
    <row r="152" spans="1:4" x14ac:dyDescent="0.35">
      <c r="A152" s="4"/>
      <c r="B152" s="5"/>
      <c r="C152" s="5"/>
      <c r="D152" s="5"/>
    </row>
    <row r="153" spans="1:4" x14ac:dyDescent="0.35">
      <c r="A153" s="4"/>
      <c r="B153" s="5"/>
      <c r="C153" s="5"/>
      <c r="D153" s="5"/>
    </row>
    <row r="154" spans="1:4" x14ac:dyDescent="0.35">
      <c r="A154" s="4"/>
      <c r="B154" s="5"/>
      <c r="C154" s="5"/>
      <c r="D154" s="5"/>
    </row>
    <row r="155" spans="1:4" x14ac:dyDescent="0.35">
      <c r="A155" s="4"/>
      <c r="B155" s="5"/>
      <c r="C155" s="5"/>
      <c r="D155" s="5"/>
    </row>
    <row r="156" spans="1:4" x14ac:dyDescent="0.35">
      <c r="A156" s="4"/>
      <c r="B156" s="5"/>
      <c r="C156" s="5"/>
      <c r="D156" s="5"/>
    </row>
    <row r="157" spans="1:4" x14ac:dyDescent="0.35">
      <c r="A157" s="4"/>
      <c r="B157" s="5"/>
      <c r="C157" s="5"/>
      <c r="D157" s="5"/>
    </row>
    <row r="158" spans="1:4" x14ac:dyDescent="0.35">
      <c r="A158" s="4"/>
      <c r="B158" s="5"/>
      <c r="C158" s="5"/>
      <c r="D158" s="5"/>
    </row>
    <row r="159" spans="1:4" x14ac:dyDescent="0.35">
      <c r="A159" s="4"/>
      <c r="B159" s="5"/>
      <c r="C159" s="5"/>
      <c r="D159" s="5"/>
    </row>
    <row r="160" spans="1:4" x14ac:dyDescent="0.35">
      <c r="A160" s="4"/>
      <c r="B160" s="5"/>
      <c r="C160" s="5"/>
      <c r="D160" s="5"/>
    </row>
    <row r="161" spans="1:4" x14ac:dyDescent="0.35">
      <c r="A161" s="4"/>
      <c r="B161" s="5"/>
      <c r="C161" s="5"/>
      <c r="D161" s="5"/>
    </row>
    <row r="162" spans="1:4" x14ac:dyDescent="0.35">
      <c r="A162" s="4"/>
      <c r="B162" s="5"/>
      <c r="C162" s="5"/>
      <c r="D162" s="5"/>
    </row>
    <row r="163" spans="1:4" x14ac:dyDescent="0.35">
      <c r="A163" s="4"/>
      <c r="B163" s="5"/>
      <c r="C163" s="5"/>
      <c r="D163" s="5"/>
    </row>
    <row r="164" spans="1:4" x14ac:dyDescent="0.35">
      <c r="A164" s="4"/>
      <c r="B164" s="5"/>
      <c r="C164" s="5"/>
      <c r="D164" s="5"/>
    </row>
    <row r="165" spans="1:4" x14ac:dyDescent="0.35">
      <c r="A165" s="4"/>
      <c r="B165" s="5"/>
      <c r="C165" s="5"/>
      <c r="D165" s="5"/>
    </row>
    <row r="166" spans="1:4" x14ac:dyDescent="0.35">
      <c r="A166" s="4"/>
      <c r="B166" s="5"/>
      <c r="C166" s="5"/>
      <c r="D166" s="5"/>
    </row>
    <row r="167" spans="1:4" x14ac:dyDescent="0.35">
      <c r="A167" s="4"/>
      <c r="B167" s="5"/>
      <c r="C167" s="5"/>
      <c r="D167" s="5"/>
    </row>
    <row r="168" spans="1:4" x14ac:dyDescent="0.35">
      <c r="A168" s="4"/>
      <c r="B168" s="5"/>
      <c r="C168" s="5"/>
      <c r="D168" s="5"/>
    </row>
    <row r="169" spans="1:4" x14ac:dyDescent="0.35">
      <c r="A169" s="4"/>
      <c r="B169" s="5"/>
      <c r="C169" s="5"/>
      <c r="D169" s="5"/>
    </row>
    <row r="170" spans="1:4" x14ac:dyDescent="0.35">
      <c r="A170" s="4"/>
      <c r="B170" s="5"/>
      <c r="C170" s="5"/>
      <c r="D170" s="5"/>
    </row>
    <row r="171" spans="1:4" x14ac:dyDescent="0.35">
      <c r="A171" s="4"/>
      <c r="B171" s="5"/>
      <c r="C171" s="5"/>
      <c r="D171" s="5"/>
    </row>
    <row r="172" spans="1:4" x14ac:dyDescent="0.35">
      <c r="A172" s="4"/>
      <c r="B172" s="5"/>
      <c r="C172" s="5"/>
      <c r="D172" s="5"/>
    </row>
    <row r="173" spans="1:4" x14ac:dyDescent="0.35">
      <c r="A173" s="4"/>
      <c r="B173" s="5"/>
      <c r="C173" s="5"/>
      <c r="D173" s="5"/>
    </row>
    <row r="174" spans="1:4" x14ac:dyDescent="0.35">
      <c r="A174" s="4"/>
      <c r="B174" s="5"/>
      <c r="C174" s="5"/>
      <c r="D174" s="5"/>
    </row>
    <row r="175" spans="1:4" x14ac:dyDescent="0.35">
      <c r="A175" s="4"/>
      <c r="B175" s="5"/>
      <c r="C175" s="5"/>
      <c r="D175" s="5"/>
    </row>
    <row r="176" spans="1:4" x14ac:dyDescent="0.35">
      <c r="A176" s="4"/>
      <c r="B176" s="5"/>
      <c r="C176" s="5"/>
      <c r="D176" s="5"/>
    </row>
    <row r="177" spans="1:4" x14ac:dyDescent="0.35">
      <c r="A177" s="4"/>
      <c r="B177" s="5"/>
      <c r="C177" s="5"/>
      <c r="D177" s="5"/>
    </row>
    <row r="178" spans="1:4" x14ac:dyDescent="0.35">
      <c r="A178" s="4"/>
      <c r="B178" s="5"/>
      <c r="C178" s="5"/>
      <c r="D178" s="5"/>
    </row>
    <row r="179" spans="1:4" x14ac:dyDescent="0.35">
      <c r="A179" s="4"/>
      <c r="B179" s="5"/>
      <c r="C179" s="5"/>
      <c r="D179" s="5"/>
    </row>
    <row r="180" spans="1:4" x14ac:dyDescent="0.35">
      <c r="A180" s="4"/>
      <c r="B180" s="5"/>
      <c r="C180" s="5"/>
      <c r="D180" s="5"/>
    </row>
    <row r="181" spans="1:4" x14ac:dyDescent="0.35">
      <c r="A181" s="4"/>
      <c r="B181" s="5"/>
      <c r="C181" s="5"/>
      <c r="D181" s="5"/>
    </row>
    <row r="182" spans="1:4" x14ac:dyDescent="0.35">
      <c r="A182" s="4"/>
      <c r="B182" s="5"/>
      <c r="C182" s="5"/>
      <c r="D182" s="5"/>
    </row>
    <row r="183" spans="1:4" x14ac:dyDescent="0.35">
      <c r="A183" s="4"/>
      <c r="B183" s="5"/>
      <c r="C183" s="5"/>
      <c r="D183" s="5"/>
    </row>
    <row r="184" spans="1:4" x14ac:dyDescent="0.35">
      <c r="A184" s="4"/>
      <c r="B184" s="5"/>
      <c r="C184" s="5"/>
      <c r="D184" s="5"/>
    </row>
    <row r="185" spans="1:4" x14ac:dyDescent="0.35">
      <c r="A185" s="4"/>
      <c r="B185" s="5"/>
      <c r="C185" s="5"/>
      <c r="D185" s="5"/>
    </row>
    <row r="186" spans="1:4" x14ac:dyDescent="0.35">
      <c r="A186" s="4"/>
      <c r="B186" s="5"/>
      <c r="C186" s="5"/>
      <c r="D186" s="5"/>
    </row>
    <row r="187" spans="1:4" x14ac:dyDescent="0.35">
      <c r="A187" s="4"/>
      <c r="B187" s="5"/>
      <c r="C187" s="5"/>
      <c r="D187" s="5"/>
    </row>
    <row r="188" spans="1:4" x14ac:dyDescent="0.35">
      <c r="A188" s="4"/>
      <c r="B188" s="5"/>
      <c r="C188" s="5"/>
      <c r="D188" s="5"/>
    </row>
    <row r="189" spans="1:4" x14ac:dyDescent="0.35">
      <c r="A189" s="4"/>
      <c r="B189" s="5"/>
      <c r="C189" s="5"/>
      <c r="D189" s="5"/>
    </row>
    <row r="190" spans="1:4" x14ac:dyDescent="0.35">
      <c r="A190" s="4"/>
      <c r="B190" s="5"/>
      <c r="C190" s="5"/>
      <c r="D190" s="5"/>
    </row>
    <row r="191" spans="1:4" x14ac:dyDescent="0.35">
      <c r="A191" s="4"/>
      <c r="B191" s="5"/>
      <c r="C191" s="5"/>
      <c r="D191" s="5"/>
    </row>
    <row r="192" spans="1:4" x14ac:dyDescent="0.35">
      <c r="A192" s="4"/>
      <c r="B192" s="5"/>
      <c r="C192" s="5"/>
      <c r="D192" s="5"/>
    </row>
    <row r="193" spans="1:4" x14ac:dyDescent="0.35">
      <c r="A193" s="4"/>
      <c r="B193" s="5"/>
      <c r="C193" s="5"/>
      <c r="D193" s="5"/>
    </row>
    <row r="194" spans="1:4" x14ac:dyDescent="0.35">
      <c r="A194" s="4"/>
      <c r="B194" s="5"/>
      <c r="C194" s="5"/>
      <c r="D194" s="5"/>
    </row>
    <row r="195" spans="1:4" x14ac:dyDescent="0.35">
      <c r="A195" s="4"/>
      <c r="B195" s="5"/>
      <c r="C195" s="5"/>
      <c r="D195" s="5"/>
    </row>
    <row r="196" spans="1:4" x14ac:dyDescent="0.35">
      <c r="A196" s="4"/>
      <c r="B196" s="5"/>
      <c r="C196" s="5"/>
      <c r="D196" s="5"/>
    </row>
    <row r="197" spans="1:4" x14ac:dyDescent="0.35">
      <c r="A197" s="4"/>
      <c r="B197" s="5"/>
      <c r="C197" s="5"/>
      <c r="D197" s="5"/>
    </row>
    <row r="198" spans="1:4" x14ac:dyDescent="0.35">
      <c r="A198" s="4"/>
      <c r="B198" s="5"/>
      <c r="C198" s="5"/>
      <c r="D198" s="5"/>
    </row>
    <row r="199" spans="1:4" x14ac:dyDescent="0.35">
      <c r="A199" s="4"/>
      <c r="B199" s="5"/>
      <c r="C199" s="5"/>
      <c r="D199" s="5"/>
    </row>
    <row r="200" spans="1:4" x14ac:dyDescent="0.35">
      <c r="A200" s="4"/>
      <c r="B200" s="5"/>
      <c r="C200" s="5"/>
      <c r="D200" s="5"/>
    </row>
    <row r="201" spans="1:4" x14ac:dyDescent="0.35">
      <c r="A201" s="4"/>
      <c r="B201" s="5"/>
      <c r="C201" s="5"/>
      <c r="D201" s="5"/>
    </row>
    <row r="202" spans="1:4" x14ac:dyDescent="0.35">
      <c r="A202" s="4"/>
      <c r="B202" s="5"/>
      <c r="C202" s="5"/>
      <c r="D202" s="5"/>
    </row>
    <row r="203" spans="1:4" x14ac:dyDescent="0.35">
      <c r="A203" s="4"/>
      <c r="B203" s="5"/>
      <c r="C203" s="5"/>
      <c r="D203" s="5"/>
    </row>
    <row r="204" spans="1:4" x14ac:dyDescent="0.35">
      <c r="A204" s="4"/>
      <c r="B204" s="5"/>
      <c r="C204" s="5"/>
      <c r="D204" s="5"/>
    </row>
    <row r="205" spans="1:4" x14ac:dyDescent="0.35">
      <c r="A205" s="4"/>
      <c r="B205" s="5"/>
      <c r="C205" s="5"/>
      <c r="D205" s="5"/>
    </row>
    <row r="206" spans="1:4" x14ac:dyDescent="0.35">
      <c r="A206" s="4"/>
      <c r="B206" s="5"/>
      <c r="C206" s="5"/>
      <c r="D206" s="5"/>
    </row>
    <row r="207" spans="1:4" x14ac:dyDescent="0.35">
      <c r="A207" s="4"/>
      <c r="B207" s="5"/>
      <c r="C207" s="5"/>
      <c r="D207" s="5"/>
    </row>
    <row r="208" spans="1:4" x14ac:dyDescent="0.35">
      <c r="A208" s="4"/>
      <c r="B208" s="5"/>
      <c r="C208" s="5"/>
      <c r="D208" s="5"/>
    </row>
    <row r="209" spans="1:4" x14ac:dyDescent="0.35">
      <c r="A209" s="4"/>
      <c r="B209" s="5"/>
      <c r="C209" s="5"/>
      <c r="D209" s="5"/>
    </row>
    <row r="210" spans="1:4" x14ac:dyDescent="0.35">
      <c r="A210" s="4"/>
      <c r="B210" s="5"/>
      <c r="C210" s="5"/>
      <c r="D210" s="5"/>
    </row>
    <row r="211" spans="1:4" x14ac:dyDescent="0.35">
      <c r="A211" s="4"/>
      <c r="B211" s="5"/>
      <c r="C211" s="5"/>
      <c r="D211" s="5"/>
    </row>
    <row r="212" spans="1:4" x14ac:dyDescent="0.35">
      <c r="A212" s="4"/>
      <c r="B212" s="7"/>
      <c r="C212" s="7"/>
      <c r="D212" s="7"/>
    </row>
    <row r="213" spans="1:4" x14ac:dyDescent="0.35">
      <c r="A213" s="4"/>
      <c r="B213" s="7"/>
      <c r="C213" s="7"/>
      <c r="D213" s="7"/>
    </row>
  </sheetData>
  <phoneticPr fontId="26" type="noConversion"/>
  <hyperlinks>
    <hyperlink ref="G24" location="Contents!A1" display="Back to content" xr:uid="{00000000-0004-0000-0100-000000000000}"/>
  </hyperlink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2"/>
  <sheetViews>
    <sheetView showGridLines="0" topLeftCell="A10" zoomScaleNormal="100" workbookViewId="0">
      <selection activeCell="F23" sqref="F23"/>
    </sheetView>
  </sheetViews>
  <sheetFormatPr defaultColWidth="9.1796875" defaultRowHeight="14.5" x14ac:dyDescent="0.35"/>
  <cols>
    <col min="1" max="1" width="13.1796875" customWidth="1"/>
    <col min="2" max="2" width="14.7265625" customWidth="1"/>
    <col min="3" max="3" width="13.54296875" customWidth="1"/>
    <col min="4" max="4" width="19.453125" customWidth="1"/>
  </cols>
  <sheetData>
    <row r="1" spans="1:4" x14ac:dyDescent="0.35">
      <c r="A1" s="3" t="str">
        <f>CONCATENATE("Figure 2.2  ",Contents!C7)</f>
        <v>Figure 2.2  Global PMI</v>
      </c>
    </row>
    <row r="2" spans="1:4" x14ac:dyDescent="0.35">
      <c r="A2" s="3"/>
    </row>
    <row r="3" spans="1:4" x14ac:dyDescent="0.35">
      <c r="A3" s="20" t="s">
        <v>28</v>
      </c>
      <c r="B3" s="20"/>
      <c r="C3" s="20"/>
      <c r="D3" s="20"/>
    </row>
    <row r="4" spans="1:4" s="3" customFormat="1" ht="34.5" customHeight="1" x14ac:dyDescent="0.35">
      <c r="A4" s="11" t="s">
        <v>10</v>
      </c>
      <c r="B4" s="11" t="s">
        <v>29</v>
      </c>
      <c r="C4" s="11" t="s">
        <v>30</v>
      </c>
      <c r="D4" s="34" t="s">
        <v>31</v>
      </c>
    </row>
    <row r="5" spans="1:4" x14ac:dyDescent="0.35">
      <c r="A5" s="10">
        <v>43831</v>
      </c>
      <c r="B5" s="5">
        <v>50.343400000000003</v>
      </c>
      <c r="C5" s="17">
        <v>52.665399999999998</v>
      </c>
      <c r="D5" s="5">
        <v>50</v>
      </c>
    </row>
    <row r="6" spans="1:4" x14ac:dyDescent="0.35">
      <c r="A6" s="10">
        <v>43862</v>
      </c>
      <c r="B6" s="5">
        <v>47.147399999999998</v>
      </c>
      <c r="C6" s="17">
        <v>47.295400000000001</v>
      </c>
      <c r="D6" s="5">
        <v>50</v>
      </c>
    </row>
    <row r="7" spans="1:4" x14ac:dyDescent="0.35">
      <c r="A7" s="10">
        <v>43891</v>
      </c>
      <c r="B7" s="5">
        <v>47.326300000000003</v>
      </c>
      <c r="C7" s="17">
        <v>36.607300000000002</v>
      </c>
      <c r="D7" s="5">
        <v>50</v>
      </c>
    </row>
    <row r="8" spans="1:4" x14ac:dyDescent="0.35">
      <c r="A8" s="10">
        <v>43922</v>
      </c>
      <c r="B8" s="5">
        <v>39.5777</v>
      </c>
      <c r="C8" s="5">
        <v>23.521699999999999</v>
      </c>
      <c r="D8" s="5">
        <v>50</v>
      </c>
    </row>
    <row r="9" spans="1:4" x14ac:dyDescent="0.35">
      <c r="A9" s="10">
        <v>43952</v>
      </c>
      <c r="B9" s="5">
        <v>42.417000000000002</v>
      </c>
      <c r="C9" s="17">
        <v>34.872999999999998</v>
      </c>
      <c r="D9" s="5">
        <v>50</v>
      </c>
    </row>
    <row r="10" spans="1:4" x14ac:dyDescent="0.35">
      <c r="A10" s="10">
        <v>43983</v>
      </c>
      <c r="B10" s="5">
        <v>47.9495</v>
      </c>
      <c r="C10" s="17">
        <v>47.669899999999998</v>
      </c>
      <c r="D10" s="5">
        <v>50</v>
      </c>
    </row>
    <row r="11" spans="1:4" x14ac:dyDescent="0.35">
      <c r="A11" s="10">
        <v>44013</v>
      </c>
      <c r="B11" s="5">
        <v>50.5916</v>
      </c>
      <c r="C11" s="17">
        <v>50.600900000000003</v>
      </c>
      <c r="D11" s="5">
        <v>50</v>
      </c>
    </row>
    <row r="12" spans="1:4" x14ac:dyDescent="0.35">
      <c r="A12" s="10">
        <v>44044</v>
      </c>
      <c r="B12" s="5">
        <v>51.821899999999999</v>
      </c>
      <c r="C12" s="17">
        <v>51.947000000000003</v>
      </c>
      <c r="D12" s="5">
        <v>50</v>
      </c>
    </row>
    <row r="13" spans="1:4" x14ac:dyDescent="0.35">
      <c r="A13" s="10">
        <v>44075</v>
      </c>
      <c r="B13" s="5">
        <v>52.442</v>
      </c>
      <c r="C13" s="17">
        <v>51.856999999999999</v>
      </c>
      <c r="D13" s="5">
        <v>50</v>
      </c>
    </row>
    <row r="14" spans="1:4" x14ac:dyDescent="0.35">
      <c r="A14" s="10">
        <v>44105</v>
      </c>
      <c r="B14" s="5">
        <v>53.067599999999999</v>
      </c>
      <c r="C14" s="5">
        <v>52.662500000000001</v>
      </c>
      <c r="D14" s="5">
        <v>50</v>
      </c>
    </row>
    <row r="15" spans="1:4" x14ac:dyDescent="0.35">
      <c r="A15" s="10">
        <v>44136</v>
      </c>
      <c r="B15" s="5">
        <v>53.804900000000004</v>
      </c>
      <c r="C15" s="5">
        <v>52.036700000000003</v>
      </c>
      <c r="D15" s="5">
        <v>50</v>
      </c>
    </row>
    <row r="16" spans="1:4" x14ac:dyDescent="0.35">
      <c r="A16" s="10">
        <v>44166</v>
      </c>
      <c r="B16" s="5">
        <v>53.793500000000002</v>
      </c>
      <c r="C16" s="5">
        <v>51.657800000000002</v>
      </c>
      <c r="D16" s="5">
        <v>50</v>
      </c>
    </row>
    <row r="17" spans="1:6" x14ac:dyDescent="0.35">
      <c r="A17" s="10">
        <v>44197</v>
      </c>
      <c r="B17" s="5">
        <v>53.593499999999999</v>
      </c>
      <c r="C17" s="17">
        <v>51.520499999999998</v>
      </c>
      <c r="D17" s="5">
        <v>50</v>
      </c>
    </row>
    <row r="18" spans="1:6" x14ac:dyDescent="0.35">
      <c r="A18" s="10">
        <v>44228</v>
      </c>
      <c r="B18" s="5">
        <v>53.9876</v>
      </c>
      <c r="C18" s="17">
        <v>52.727600000000002</v>
      </c>
      <c r="D18" s="5">
        <v>50</v>
      </c>
    </row>
    <row r="19" spans="1:6" x14ac:dyDescent="0.35">
      <c r="A19" s="10">
        <v>44256</v>
      </c>
      <c r="B19" s="5">
        <v>54.957299999999996</v>
      </c>
      <c r="C19" s="17">
        <v>54.644500000000001</v>
      </c>
      <c r="D19" s="5">
        <v>50</v>
      </c>
    </row>
    <row r="20" spans="1:6" x14ac:dyDescent="0.35">
      <c r="A20" s="10">
        <v>44287</v>
      </c>
      <c r="B20" s="5">
        <v>55.819800000000001</v>
      </c>
      <c r="C20" s="5">
        <v>56.819899999999997</v>
      </c>
      <c r="D20" s="5">
        <v>50</v>
      </c>
    </row>
    <row r="21" spans="1:6" x14ac:dyDescent="0.35">
      <c r="A21" s="10">
        <v>44317</v>
      </c>
      <c r="B21" s="5">
        <v>56.028799999999997</v>
      </c>
      <c r="C21" s="5">
        <v>59.239800000000002</v>
      </c>
      <c r="D21" s="5">
        <v>50</v>
      </c>
    </row>
    <row r="22" spans="1:6" x14ac:dyDescent="0.35">
      <c r="A22" s="10">
        <v>44348</v>
      </c>
      <c r="B22" s="5">
        <v>55.494799999999998</v>
      </c>
      <c r="C22" s="5">
        <v>57.231000000000002</v>
      </c>
      <c r="D22" s="5">
        <v>50</v>
      </c>
    </row>
    <row r="23" spans="1:6" x14ac:dyDescent="0.35">
      <c r="A23" s="10">
        <v>44378</v>
      </c>
      <c r="B23" s="5">
        <v>55.417499999999997</v>
      </c>
      <c r="C23" s="5">
        <v>56.165999999999997</v>
      </c>
      <c r="D23" s="5">
        <v>50</v>
      </c>
      <c r="F23" s="6" t="s">
        <v>0</v>
      </c>
    </row>
    <row r="24" spans="1:6" x14ac:dyDescent="0.35">
      <c r="A24" s="10">
        <v>44409</v>
      </c>
      <c r="B24" s="5">
        <v>54.097200000000001</v>
      </c>
      <c r="C24" s="5">
        <v>52.711199999999998</v>
      </c>
      <c r="D24" s="5">
        <v>50</v>
      </c>
    </row>
    <row r="25" spans="1:6" x14ac:dyDescent="0.35">
      <c r="A25" s="10">
        <v>44440</v>
      </c>
      <c r="B25" s="5">
        <v>54.091500000000003</v>
      </c>
      <c r="C25" s="5">
        <v>53.721200000000003</v>
      </c>
      <c r="D25" s="5">
        <v>50</v>
      </c>
    </row>
    <row r="26" spans="1:6" x14ac:dyDescent="0.35">
      <c r="A26" s="10">
        <v>44470</v>
      </c>
      <c r="B26" s="5">
        <v>54.249000000000002</v>
      </c>
      <c r="C26" s="35">
        <v>55.482100000000003</v>
      </c>
      <c r="D26" s="5">
        <v>50</v>
      </c>
    </row>
    <row r="27" spans="1:6" x14ac:dyDescent="0.35">
      <c r="A27" s="10">
        <v>44501</v>
      </c>
      <c r="B27" s="5">
        <v>54.185899999999997</v>
      </c>
      <c r="C27" s="5">
        <v>55.526899999999998</v>
      </c>
      <c r="D27" s="5">
        <v>50</v>
      </c>
    </row>
    <row r="28" spans="1:6" x14ac:dyDescent="0.35">
      <c r="A28" s="10">
        <v>44531</v>
      </c>
      <c r="B28" s="5">
        <v>54.275300000000001</v>
      </c>
      <c r="C28" s="5">
        <v>54.59</v>
      </c>
      <c r="D28" s="5">
        <v>50</v>
      </c>
    </row>
    <row r="29" spans="1:6" x14ac:dyDescent="0.35">
      <c r="A29" s="10">
        <v>44562</v>
      </c>
      <c r="B29" s="5">
        <v>53.167099999999998</v>
      </c>
      <c r="C29" s="5">
        <v>51</v>
      </c>
      <c r="D29" s="5">
        <v>50</v>
      </c>
    </row>
    <row r="30" spans="1:6" x14ac:dyDescent="0.35">
      <c r="A30" s="10">
        <v>44593</v>
      </c>
      <c r="B30" s="5">
        <v>53.753700000000002</v>
      </c>
      <c r="C30" s="5">
        <v>53.939599999999999</v>
      </c>
      <c r="D30" s="5">
        <v>50</v>
      </c>
    </row>
    <row r="31" spans="1:6" x14ac:dyDescent="0.35">
      <c r="A31" s="10">
        <v>44621</v>
      </c>
      <c r="B31" s="5">
        <v>52.949100000000001</v>
      </c>
      <c r="C31" s="5">
        <v>53.504600000000003</v>
      </c>
      <c r="D31" s="5">
        <v>50</v>
      </c>
    </row>
    <row r="32" spans="1:6" x14ac:dyDescent="0.35">
      <c r="A32" s="10">
        <v>44652</v>
      </c>
      <c r="B32" s="5">
        <v>52.285400000000003</v>
      </c>
      <c r="C32" s="5">
        <v>52.176400000000001</v>
      </c>
      <c r="D32" s="5">
        <v>50</v>
      </c>
    </row>
    <row r="33" spans="1:4" x14ac:dyDescent="0.35">
      <c r="A33" s="10">
        <v>44682</v>
      </c>
      <c r="B33" s="5">
        <v>52.342199999999998</v>
      </c>
      <c r="C33" s="5">
        <v>51.955300000000001</v>
      </c>
      <c r="D33" s="5">
        <v>50</v>
      </c>
    </row>
    <row r="34" spans="1:4" x14ac:dyDescent="0.35">
      <c r="A34" s="10">
        <v>44713</v>
      </c>
      <c r="B34" s="5">
        <v>52.2254</v>
      </c>
      <c r="C34" s="5">
        <v>53.728999999999999</v>
      </c>
      <c r="D34" s="5">
        <v>50</v>
      </c>
    </row>
    <row r="35" spans="1:4" x14ac:dyDescent="0.35">
      <c r="A35" s="10">
        <v>44743</v>
      </c>
      <c r="B35" s="5">
        <v>51.082299999999996</v>
      </c>
      <c r="C35" s="5">
        <v>51.001899999999999</v>
      </c>
      <c r="D35" s="5">
        <v>50</v>
      </c>
    </row>
    <row r="36" spans="1:4" x14ac:dyDescent="0.35">
      <c r="A36" s="10">
        <v>44774</v>
      </c>
      <c r="B36" s="5">
        <v>50.300899999999999</v>
      </c>
      <c r="C36" s="5">
        <v>49.203000000000003</v>
      </c>
      <c r="D36" s="5">
        <v>50</v>
      </c>
    </row>
    <row r="37" spans="1:4" x14ac:dyDescent="0.35">
      <c r="A37" s="10">
        <v>44805</v>
      </c>
      <c r="B37" s="5">
        <v>49.821899999999999</v>
      </c>
      <c r="C37" s="5">
        <v>49.918500000000002</v>
      </c>
      <c r="D37" s="5">
        <v>50</v>
      </c>
    </row>
    <row r="38" spans="1:4" x14ac:dyDescent="0.35">
      <c r="A38" s="10">
        <v>44835</v>
      </c>
      <c r="B38" s="5">
        <v>49.398400000000002</v>
      </c>
      <c r="C38" s="5">
        <v>49.145699999999998</v>
      </c>
      <c r="D38" s="5">
        <v>50</v>
      </c>
    </row>
    <row r="39" spans="1:4" x14ac:dyDescent="0.35">
      <c r="A39" s="10">
        <v>44866</v>
      </c>
      <c r="B39" s="5">
        <v>48.834299999999999</v>
      </c>
      <c r="C39" s="5">
        <v>48.084699999999998</v>
      </c>
      <c r="D39" s="5">
        <v>50</v>
      </c>
    </row>
    <row r="40" spans="1:4" x14ac:dyDescent="0.35">
      <c r="A40" s="10">
        <v>44896</v>
      </c>
      <c r="B40" s="5">
        <v>48.676900000000003</v>
      </c>
      <c r="C40" s="5">
        <v>48.046500000000002</v>
      </c>
      <c r="D40" s="5">
        <v>50</v>
      </c>
    </row>
    <row r="41" spans="1:4" x14ac:dyDescent="0.35">
      <c r="A41" s="10">
        <v>44927</v>
      </c>
      <c r="B41" s="5">
        <v>49.064300000000003</v>
      </c>
      <c r="C41" s="5">
        <v>49.978099999999998</v>
      </c>
      <c r="D41" s="5">
        <v>50</v>
      </c>
    </row>
    <row r="42" spans="1:4" x14ac:dyDescent="0.35">
      <c r="A42" s="10">
        <v>44958</v>
      </c>
      <c r="B42" s="5">
        <v>49.942999999999998</v>
      </c>
      <c r="C42" s="5">
        <v>52.548999999999999</v>
      </c>
      <c r="D42" s="5">
        <v>50</v>
      </c>
    </row>
    <row r="43" spans="1:4" x14ac:dyDescent="0.35">
      <c r="A43" s="10">
        <v>44986</v>
      </c>
      <c r="B43" s="5">
        <v>49.6006</v>
      </c>
      <c r="C43" s="5">
        <v>54.307200000000002</v>
      </c>
      <c r="D43" s="5">
        <v>50</v>
      </c>
    </row>
    <row r="44" spans="1:4" x14ac:dyDescent="0.35">
      <c r="A44" s="10">
        <v>45017</v>
      </c>
      <c r="B44" s="5">
        <v>49.5505</v>
      </c>
      <c r="C44" s="5">
        <v>55.220799999999997</v>
      </c>
      <c r="D44" s="5">
        <v>50</v>
      </c>
    </row>
    <row r="45" spans="1:4" x14ac:dyDescent="0.35">
      <c r="A45" s="10">
        <v>45047</v>
      </c>
      <c r="B45" s="5">
        <v>49.537700000000001</v>
      </c>
      <c r="C45" s="5">
        <v>55.308300000000003</v>
      </c>
      <c r="D45" s="5">
        <v>50</v>
      </c>
    </row>
    <row r="46" spans="1:4" x14ac:dyDescent="0.35">
      <c r="A46" s="10">
        <v>45078</v>
      </c>
      <c r="B46" s="5">
        <v>48.7014</v>
      </c>
      <c r="C46" s="5">
        <v>53.7896</v>
      </c>
      <c r="D46" s="5">
        <v>50</v>
      </c>
    </row>
    <row r="47" spans="1:4" x14ac:dyDescent="0.35">
      <c r="A47" s="10">
        <v>45108</v>
      </c>
      <c r="B47" s="5">
        <v>48.619199999999999</v>
      </c>
      <c r="C47" s="5">
        <v>52.590299999999999</v>
      </c>
      <c r="D47" s="5">
        <v>50</v>
      </c>
    </row>
    <row r="48" spans="1:4" x14ac:dyDescent="0.35">
      <c r="A48" s="10">
        <v>45139</v>
      </c>
      <c r="B48" s="5">
        <v>49.037300000000002</v>
      </c>
      <c r="C48" s="5">
        <v>50.994300000000003</v>
      </c>
      <c r="D48" s="5">
        <v>50</v>
      </c>
    </row>
    <row r="49" spans="1:4" x14ac:dyDescent="0.35">
      <c r="A49" s="10">
        <v>45170</v>
      </c>
      <c r="B49" s="5">
        <v>49.180399999999999</v>
      </c>
      <c r="C49" s="5">
        <v>50.704700000000003</v>
      </c>
      <c r="D49" s="5">
        <v>50</v>
      </c>
    </row>
    <row r="50" spans="1:4" x14ac:dyDescent="0.35">
      <c r="A50" s="10">
        <v>45200</v>
      </c>
      <c r="B50" s="5">
        <v>48.760100000000001</v>
      </c>
      <c r="C50" s="5">
        <v>50.415999999999997</v>
      </c>
      <c r="D50" s="5">
        <v>50</v>
      </c>
    </row>
    <row r="51" spans="1:4" x14ac:dyDescent="0.35">
      <c r="A51" s="10">
        <v>45231</v>
      </c>
      <c r="B51" s="5">
        <v>49.273800000000001</v>
      </c>
      <c r="C51" s="5">
        <v>50.658499999999997</v>
      </c>
      <c r="D51" s="5">
        <v>50</v>
      </c>
    </row>
    <row r="52" spans="1:4" x14ac:dyDescent="0.35">
      <c r="A52" s="10">
        <v>45261</v>
      </c>
      <c r="B52" s="5">
        <v>48.986699999999999</v>
      </c>
      <c r="C52" s="5">
        <v>51.593800000000002</v>
      </c>
      <c r="D52" s="5">
        <v>50</v>
      </c>
    </row>
    <row r="53" spans="1:4" x14ac:dyDescent="0.35">
      <c r="A53" s="10">
        <v>45292</v>
      </c>
      <c r="B53" s="5">
        <v>49.965200000000003</v>
      </c>
      <c r="C53" s="5">
        <v>52.279200000000003</v>
      </c>
      <c r="D53" s="5">
        <v>50</v>
      </c>
    </row>
    <row r="54" spans="1:4" x14ac:dyDescent="0.35">
      <c r="A54" s="10">
        <v>45323</v>
      </c>
      <c r="B54" s="5">
        <v>50.333500000000001</v>
      </c>
      <c r="C54" s="5">
        <v>52.3932</v>
      </c>
      <c r="D54" s="5">
        <v>50</v>
      </c>
    </row>
    <row r="55" spans="1:4" x14ac:dyDescent="0.35">
      <c r="A55" s="10">
        <v>45352</v>
      </c>
      <c r="B55" s="5">
        <v>50.630699999999997</v>
      </c>
      <c r="C55" s="5">
        <v>52.434800000000003</v>
      </c>
      <c r="D55" s="5">
        <v>50</v>
      </c>
    </row>
    <row r="56" spans="1:4" x14ac:dyDescent="0.35">
      <c r="A56" s="10">
        <v>45383</v>
      </c>
      <c r="B56" s="5">
        <v>50.272199999999998</v>
      </c>
      <c r="C56" s="5">
        <v>52.687199999999997</v>
      </c>
      <c r="D56" s="5">
        <v>50</v>
      </c>
    </row>
    <row r="57" spans="1:4" x14ac:dyDescent="0.35">
      <c r="A57" s="10">
        <v>45413</v>
      </c>
      <c r="B57" s="5">
        <v>50.983499999999999</v>
      </c>
      <c r="C57" s="5">
        <v>54.032200000000003</v>
      </c>
      <c r="D57" s="5">
        <v>50</v>
      </c>
    </row>
    <row r="58" spans="1:4" x14ac:dyDescent="0.35">
      <c r="A58" s="10">
        <v>45444</v>
      </c>
      <c r="B58" s="5">
        <v>50.837800000000001</v>
      </c>
      <c r="C58" s="5">
        <v>53.078099999999999</v>
      </c>
      <c r="D58" s="5">
        <v>50</v>
      </c>
    </row>
    <row r="59" spans="1:4" x14ac:dyDescent="0.35">
      <c r="A59" s="10">
        <v>45474</v>
      </c>
      <c r="B59" s="5">
        <v>49.690199999999997</v>
      </c>
      <c r="C59" s="5">
        <v>53.3474</v>
      </c>
      <c r="D59" s="5">
        <v>50</v>
      </c>
    </row>
    <row r="60" spans="1:4" x14ac:dyDescent="0.35">
      <c r="A60" s="10">
        <v>45505</v>
      </c>
      <c r="B60" s="5">
        <v>49.584400000000002</v>
      </c>
      <c r="C60" s="5">
        <v>53.822400000000002</v>
      </c>
      <c r="D60" s="5">
        <v>50</v>
      </c>
    </row>
    <row r="61" spans="1:4" x14ac:dyDescent="0.35">
      <c r="A61" s="10">
        <v>45536</v>
      </c>
      <c r="B61" s="5">
        <v>48.848100000000002</v>
      </c>
      <c r="C61" s="5">
        <v>52.9405</v>
      </c>
      <c r="D61" s="5">
        <v>50</v>
      </c>
    </row>
    <row r="62" spans="1:4" x14ac:dyDescent="0.35">
      <c r="A62" s="10"/>
    </row>
  </sheetData>
  <hyperlinks>
    <hyperlink ref="F23" location="Contents!A1" display="Back to content" xr:uid="{00000000-0004-0000-0200-000000000000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1"/>
  <sheetViews>
    <sheetView showGridLines="0" topLeftCell="A8" zoomScaleNormal="100" workbookViewId="0">
      <selection activeCell="E22" sqref="E22"/>
    </sheetView>
  </sheetViews>
  <sheetFormatPr defaultColWidth="14.81640625" defaultRowHeight="14.5" x14ac:dyDescent="0.35"/>
  <cols>
    <col min="1" max="1" width="14.81640625" customWidth="1"/>
    <col min="4" max="4" width="13.81640625" customWidth="1"/>
  </cols>
  <sheetData>
    <row r="1" spans="1:4" x14ac:dyDescent="0.35">
      <c r="A1" s="3" t="str">
        <f>CONCATENATE("Figure 2.3  ",Contents!C8)</f>
        <v>Figure 2.3  US personal income and expenditure</v>
      </c>
    </row>
    <row r="2" spans="1:4" x14ac:dyDescent="0.35">
      <c r="A2" s="3"/>
    </row>
    <row r="3" spans="1:4" s="3" customFormat="1" x14ac:dyDescent="0.35">
      <c r="A3" s="27" t="s">
        <v>93</v>
      </c>
      <c r="B3" s="28"/>
      <c r="C3" s="28"/>
      <c r="D3" s="36"/>
    </row>
    <row r="4" spans="1:4" ht="54" customHeight="1" x14ac:dyDescent="0.35">
      <c r="A4" s="15" t="s">
        <v>10</v>
      </c>
      <c r="B4" s="11" t="s">
        <v>33</v>
      </c>
      <c r="C4" s="31" t="s">
        <v>34</v>
      </c>
      <c r="D4" s="37"/>
    </row>
    <row r="5" spans="1:4" x14ac:dyDescent="0.35">
      <c r="A5" t="s">
        <v>77</v>
      </c>
      <c r="B5" s="5">
        <v>5.4647857852796022</v>
      </c>
      <c r="C5" s="5">
        <v>1.4323223979230582</v>
      </c>
      <c r="D5" s="5"/>
    </row>
    <row r="6" spans="1:4" x14ac:dyDescent="0.35">
      <c r="A6" t="s">
        <v>78</v>
      </c>
      <c r="B6" s="5">
        <v>5.0324003860471533</v>
      </c>
      <c r="C6" s="5">
        <v>1.7005355439806191</v>
      </c>
      <c r="D6" s="5"/>
    </row>
    <row r="7" spans="1:4" x14ac:dyDescent="0.35">
      <c r="A7" t="s">
        <v>79</v>
      </c>
      <c r="B7" s="5">
        <v>4.3097635466305739</v>
      </c>
      <c r="C7" s="5">
        <v>2.2637982152506897</v>
      </c>
      <c r="D7" s="5"/>
    </row>
    <row r="8" spans="1:4" x14ac:dyDescent="0.35">
      <c r="A8" t="s">
        <v>80</v>
      </c>
      <c r="B8" s="5">
        <v>4.1192879468536781</v>
      </c>
      <c r="C8" s="5">
        <v>2.6010803255536175</v>
      </c>
      <c r="D8" s="5"/>
    </row>
    <row r="9" spans="1:4" x14ac:dyDescent="0.35">
      <c r="A9" t="s">
        <v>81</v>
      </c>
      <c r="B9" s="5">
        <v>3.4714988784727341</v>
      </c>
      <c r="C9" s="5">
        <v>0.79766735017376966</v>
      </c>
      <c r="D9" s="5"/>
    </row>
    <row r="10" spans="1:4" x14ac:dyDescent="0.35">
      <c r="A10" t="s">
        <v>82</v>
      </c>
      <c r="B10" s="5">
        <v>10.390960007000949</v>
      </c>
      <c r="C10" s="5">
        <v>-8.6136999740312081</v>
      </c>
      <c r="D10" s="5"/>
    </row>
    <row r="11" spans="1:4" x14ac:dyDescent="0.35">
      <c r="A11" t="s">
        <v>83</v>
      </c>
      <c r="B11" s="5">
        <v>7.792969704871</v>
      </c>
      <c r="C11" s="5">
        <v>-1.4988788757337224</v>
      </c>
      <c r="D11" s="5"/>
    </row>
    <row r="12" spans="1:4" x14ac:dyDescent="0.35">
      <c r="A12" t="s">
        <v>84</v>
      </c>
      <c r="B12" s="5">
        <v>6.0614374865504583</v>
      </c>
      <c r="C12" s="5">
        <v>-0.78757476638829926</v>
      </c>
      <c r="D12" s="5"/>
    </row>
    <row r="13" spans="1:4" x14ac:dyDescent="0.35">
      <c r="A13" t="s">
        <v>85</v>
      </c>
      <c r="B13" s="5">
        <v>18.04226942497391</v>
      </c>
      <c r="C13" s="5">
        <v>3.0319643926332684</v>
      </c>
      <c r="D13" s="5"/>
    </row>
    <row r="14" spans="1:4" x14ac:dyDescent="0.35">
      <c r="A14" t="s">
        <v>86</v>
      </c>
      <c r="B14" s="5">
        <v>4.2763712034880719</v>
      </c>
      <c r="C14" s="5">
        <v>16.393947287409127</v>
      </c>
      <c r="D14" s="5"/>
    </row>
    <row r="15" spans="1:4" x14ac:dyDescent="0.35">
      <c r="A15" t="s">
        <v>87</v>
      </c>
      <c r="B15" s="5">
        <v>6.5250585834152108</v>
      </c>
      <c r="C15" s="5">
        <v>7.6475833520614156</v>
      </c>
      <c r="D15" s="5"/>
    </row>
    <row r="16" spans="1:4" x14ac:dyDescent="0.35">
      <c r="A16" t="s">
        <v>88</v>
      </c>
      <c r="B16" s="5">
        <v>7.9600501148888947</v>
      </c>
      <c r="C16" s="5">
        <v>7.2424175242617794</v>
      </c>
      <c r="D16" s="5"/>
    </row>
    <row r="17" spans="1:5" x14ac:dyDescent="0.35">
      <c r="A17" t="s">
        <v>89</v>
      </c>
      <c r="B17" s="5">
        <v>-3.391811282273427</v>
      </c>
      <c r="C17" s="5">
        <v>4.9892876647109174</v>
      </c>
      <c r="D17" s="5"/>
    </row>
    <row r="18" spans="1:5" x14ac:dyDescent="0.35">
      <c r="A18" t="s">
        <v>90</v>
      </c>
      <c r="B18" s="5">
        <v>2.9155045352820874</v>
      </c>
      <c r="C18" s="5">
        <v>2.194552951388884</v>
      </c>
      <c r="D18" s="5"/>
    </row>
    <row r="19" spans="1:5" x14ac:dyDescent="0.35">
      <c r="A19" t="s">
        <v>91</v>
      </c>
      <c r="B19" s="5">
        <v>4.1654248449496833</v>
      </c>
      <c r="C19" s="5">
        <v>1.8762458919239222</v>
      </c>
      <c r="D19" s="5"/>
    </row>
    <row r="20" spans="1:5" x14ac:dyDescent="0.35">
      <c r="A20" t="s">
        <v>92</v>
      </c>
      <c r="B20" s="5">
        <v>4.6518511557977815</v>
      </c>
      <c r="C20" s="5">
        <v>1.1723438875403502</v>
      </c>
      <c r="D20" s="5"/>
    </row>
    <row r="21" spans="1:5" x14ac:dyDescent="0.35">
      <c r="A21" t="s">
        <v>71</v>
      </c>
      <c r="B21" s="5">
        <v>5.7607248779804276</v>
      </c>
      <c r="C21" s="5">
        <v>2.1186779769526209</v>
      </c>
      <c r="D21" s="5"/>
    </row>
    <row r="22" spans="1:5" x14ac:dyDescent="0.35">
      <c r="A22" t="s">
        <v>72</v>
      </c>
      <c r="B22" s="5">
        <v>5.5785629533188219</v>
      </c>
      <c r="C22" s="5">
        <v>1.8209327635176464</v>
      </c>
      <c r="D22" s="5"/>
      <c r="E22" s="6" t="s">
        <v>0</v>
      </c>
    </row>
    <row r="23" spans="1:5" x14ac:dyDescent="0.35">
      <c r="A23" t="s">
        <v>73</v>
      </c>
      <c r="B23" s="5">
        <v>4.8454048358675283</v>
      </c>
      <c r="C23" s="5">
        <v>2.2079141161071902</v>
      </c>
      <c r="D23" s="5"/>
    </row>
    <row r="24" spans="1:5" x14ac:dyDescent="0.35">
      <c r="A24" t="s">
        <v>74</v>
      </c>
      <c r="B24" s="5">
        <v>4.3700980062045147</v>
      </c>
      <c r="C24" s="5">
        <v>2.7373874527070852</v>
      </c>
      <c r="D24" s="5"/>
    </row>
    <row r="25" spans="1:5" x14ac:dyDescent="0.35">
      <c r="A25" t="s">
        <v>75</v>
      </c>
      <c r="B25" s="5">
        <v>4.417966869664669</v>
      </c>
      <c r="C25" s="5">
        <v>2.1556987899091551</v>
      </c>
      <c r="D25" s="5"/>
    </row>
    <row r="26" spans="1:5" x14ac:dyDescent="0.35">
      <c r="A26" t="s">
        <v>76</v>
      </c>
      <c r="B26" s="5">
        <v>4.4162147979709632</v>
      </c>
      <c r="C26" s="5">
        <v>2.682551682786305</v>
      </c>
      <c r="D26" s="5"/>
    </row>
    <row r="27" spans="1:5" x14ac:dyDescent="0.35">
      <c r="B27" s="25"/>
      <c r="C27" s="5"/>
      <c r="D27" s="5"/>
    </row>
    <row r="28" spans="1:5" x14ac:dyDescent="0.35">
      <c r="B28" s="25"/>
      <c r="C28" s="5"/>
      <c r="D28" s="5"/>
    </row>
    <row r="29" spans="1:5" x14ac:dyDescent="0.35">
      <c r="B29" s="25"/>
      <c r="C29" s="5"/>
      <c r="D29" s="5"/>
    </row>
    <row r="30" spans="1:5" x14ac:dyDescent="0.35">
      <c r="B30" s="25"/>
      <c r="C30" s="5"/>
      <c r="D30" s="5"/>
    </row>
    <row r="31" spans="1:5" x14ac:dyDescent="0.35">
      <c r="B31" s="25"/>
      <c r="C31" s="5"/>
      <c r="D31" s="5"/>
    </row>
    <row r="32" spans="1:5" x14ac:dyDescent="0.35">
      <c r="B32" s="25"/>
      <c r="C32" s="5"/>
      <c r="D32" s="5"/>
    </row>
    <row r="33" spans="1:4" x14ac:dyDescent="0.35">
      <c r="B33" s="25"/>
      <c r="C33" s="5"/>
      <c r="D33" s="5"/>
    </row>
    <row r="35" spans="1:4" x14ac:dyDescent="0.35">
      <c r="B35" s="5"/>
      <c r="C35" s="5"/>
      <c r="D35" s="5"/>
    </row>
    <row r="36" spans="1:4" x14ac:dyDescent="0.35">
      <c r="A36" s="4"/>
      <c r="B36" s="5"/>
      <c r="C36" s="5"/>
      <c r="D36" s="5"/>
    </row>
    <row r="37" spans="1:4" x14ac:dyDescent="0.35">
      <c r="A37" s="4"/>
      <c r="B37" s="5"/>
      <c r="C37" s="5"/>
      <c r="D37" s="5"/>
    </row>
    <row r="38" spans="1:4" x14ac:dyDescent="0.35">
      <c r="A38" s="8"/>
      <c r="B38" s="9"/>
      <c r="C38" s="9"/>
    </row>
    <row r="39" spans="1:4" x14ac:dyDescent="0.35">
      <c r="A39" s="8"/>
      <c r="B39" s="9"/>
      <c r="C39" s="9"/>
    </row>
    <row r="40" spans="1:4" x14ac:dyDescent="0.35">
      <c r="A40" s="8"/>
      <c r="B40" s="9"/>
      <c r="C40" s="9"/>
    </row>
    <row r="41" spans="1:4" x14ac:dyDescent="0.35">
      <c r="A41" s="8"/>
      <c r="B41" s="9"/>
      <c r="C41" s="9"/>
    </row>
  </sheetData>
  <phoneticPr fontId="26" type="noConversion"/>
  <hyperlinks>
    <hyperlink ref="E22" location="Contents!A1" display="Back to content" xr:uid="{00000000-0004-0000-03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9F109-9DCA-40AF-A678-C955808CFCDF}">
  <dimension ref="A1:F787"/>
  <sheetViews>
    <sheetView showGridLines="0" topLeftCell="A9" zoomScaleNormal="100" workbookViewId="0">
      <selection activeCell="F24" sqref="F24"/>
    </sheetView>
  </sheetViews>
  <sheetFormatPr defaultColWidth="9.1796875" defaultRowHeight="14.5" x14ac:dyDescent="0.35"/>
  <cols>
    <col min="1" max="1" width="11.1796875" customWidth="1"/>
    <col min="2" max="2" width="16.54296875" customWidth="1"/>
    <col min="3" max="3" width="14.81640625" customWidth="1"/>
    <col min="4" max="4" width="26.26953125" customWidth="1"/>
    <col min="5" max="5" width="11.453125" customWidth="1"/>
  </cols>
  <sheetData>
    <row r="1" spans="1:5" x14ac:dyDescent="0.35">
      <c r="A1" s="3" t="str">
        <f>CONCATENATE("Figure 2.4  ",Contents!C9)</f>
        <v>Figure 2.4  Real GDP growth projections for advanced economies*</v>
      </c>
    </row>
    <row r="2" spans="1:5" x14ac:dyDescent="0.35">
      <c r="A2" s="3"/>
    </row>
    <row r="3" spans="1:5" x14ac:dyDescent="0.35">
      <c r="A3" s="29" t="s">
        <v>9</v>
      </c>
    </row>
    <row r="4" spans="1:5" ht="37.5" customHeight="1" x14ac:dyDescent="0.35">
      <c r="A4" s="11"/>
      <c r="B4" s="15"/>
      <c r="C4" s="15" t="s">
        <v>21</v>
      </c>
      <c r="D4" s="15" t="s">
        <v>35</v>
      </c>
      <c r="E4" s="14"/>
    </row>
    <row r="5" spans="1:5" x14ac:dyDescent="0.35">
      <c r="A5" s="52" t="s">
        <v>1</v>
      </c>
      <c r="B5" s="24">
        <v>2021</v>
      </c>
      <c r="C5" s="5">
        <v>5.8</v>
      </c>
      <c r="D5" s="5">
        <v>2.3847999999999998</v>
      </c>
      <c r="E5" s="7"/>
    </row>
    <row r="6" spans="1:5" x14ac:dyDescent="0.35">
      <c r="A6" s="53"/>
      <c r="B6" s="24">
        <v>2022</v>
      </c>
      <c r="C6" s="5">
        <v>1.9</v>
      </c>
      <c r="D6" s="5">
        <v>2.3847999999999998</v>
      </c>
      <c r="E6" s="7"/>
    </row>
    <row r="7" spans="1:5" x14ac:dyDescent="0.35">
      <c r="A7" s="53"/>
      <c r="B7" s="24">
        <v>2023</v>
      </c>
      <c r="C7" s="5">
        <v>2.5</v>
      </c>
      <c r="D7" s="5">
        <v>2.3847999999999998</v>
      </c>
      <c r="E7" s="7"/>
    </row>
    <row r="8" spans="1:5" x14ac:dyDescent="0.35">
      <c r="A8" s="53"/>
      <c r="B8" s="26">
        <v>2024</v>
      </c>
      <c r="C8" s="23">
        <v>2.6</v>
      </c>
      <c r="D8" s="23">
        <v>2.3847999999999998</v>
      </c>
      <c r="E8" s="7"/>
    </row>
    <row r="9" spans="1:5" x14ac:dyDescent="0.35">
      <c r="A9" s="53"/>
      <c r="B9" s="26">
        <v>2025</v>
      </c>
      <c r="C9" s="23">
        <v>1.9</v>
      </c>
      <c r="D9" s="23">
        <v>2.3847999999999998</v>
      </c>
      <c r="E9" s="7"/>
    </row>
    <row r="10" spans="1:5" x14ac:dyDescent="0.35">
      <c r="A10" s="38"/>
      <c r="B10" s="24"/>
      <c r="C10" s="5"/>
      <c r="D10" s="5"/>
      <c r="E10" s="7"/>
    </row>
    <row r="11" spans="1:5" x14ac:dyDescent="0.35">
      <c r="A11" s="53" t="s">
        <v>13</v>
      </c>
      <c r="B11" s="24">
        <v>2021</v>
      </c>
      <c r="C11" s="5">
        <v>5.9329999999999998</v>
      </c>
      <c r="D11" s="5">
        <v>1.397</v>
      </c>
      <c r="E11" s="7"/>
    </row>
    <row r="12" spans="1:5" x14ac:dyDescent="0.35">
      <c r="A12" s="53"/>
      <c r="B12" s="24">
        <v>2022</v>
      </c>
      <c r="C12" s="5">
        <v>3.4</v>
      </c>
      <c r="D12" s="5">
        <v>1.397</v>
      </c>
      <c r="E12" s="7"/>
    </row>
    <row r="13" spans="1:5" x14ac:dyDescent="0.35">
      <c r="A13" s="53"/>
      <c r="B13" s="24">
        <v>2023</v>
      </c>
      <c r="C13" s="5">
        <v>0.5</v>
      </c>
      <c r="D13" s="5">
        <v>1.397</v>
      </c>
      <c r="E13" s="7"/>
    </row>
    <row r="14" spans="1:5" x14ac:dyDescent="0.35">
      <c r="A14" s="53"/>
      <c r="B14" s="26">
        <v>2024</v>
      </c>
      <c r="C14" s="23">
        <v>0.9</v>
      </c>
      <c r="D14" s="23">
        <v>1.397</v>
      </c>
      <c r="E14" s="7"/>
    </row>
    <row r="15" spans="1:5" x14ac:dyDescent="0.35">
      <c r="A15" s="53"/>
      <c r="B15" s="26">
        <v>2025</v>
      </c>
      <c r="C15" s="23">
        <v>1.5</v>
      </c>
      <c r="D15" s="23">
        <v>1.397</v>
      </c>
      <c r="E15" s="7"/>
    </row>
    <row r="16" spans="1:5" x14ac:dyDescent="0.35">
      <c r="A16" s="38"/>
      <c r="B16" s="24"/>
      <c r="C16" s="5"/>
      <c r="D16" s="5"/>
      <c r="E16" s="7"/>
    </row>
    <row r="17" spans="1:6" x14ac:dyDescent="0.35">
      <c r="A17" s="53" t="s">
        <v>3</v>
      </c>
      <c r="B17" s="24">
        <v>2021</v>
      </c>
      <c r="C17" s="5">
        <v>2.5590000000000002</v>
      </c>
      <c r="D17" s="5">
        <v>1.2029000000000001</v>
      </c>
      <c r="E17" s="7"/>
    </row>
    <row r="18" spans="1:6" x14ac:dyDescent="0.35">
      <c r="A18" s="53"/>
      <c r="B18" s="24">
        <v>2022</v>
      </c>
      <c r="C18" s="5">
        <v>1</v>
      </c>
      <c r="D18" s="5">
        <v>1.2029000000000001</v>
      </c>
      <c r="E18" s="7"/>
    </row>
    <row r="19" spans="1:6" x14ac:dyDescent="0.35">
      <c r="A19" s="53"/>
      <c r="B19" s="24">
        <v>2023</v>
      </c>
      <c r="C19" s="5">
        <v>1.9</v>
      </c>
      <c r="D19" s="5">
        <v>1.2029000000000001</v>
      </c>
      <c r="E19" s="7"/>
    </row>
    <row r="20" spans="1:6" x14ac:dyDescent="0.35">
      <c r="A20" s="53"/>
      <c r="B20" s="26">
        <v>2024</v>
      </c>
      <c r="C20" s="23">
        <v>0.7</v>
      </c>
      <c r="D20" s="23">
        <v>1.2029000000000001</v>
      </c>
      <c r="E20" s="7"/>
    </row>
    <row r="21" spans="1:6" x14ac:dyDescent="0.35">
      <c r="A21" s="53"/>
      <c r="B21" s="26">
        <v>2025</v>
      </c>
      <c r="C21" s="23">
        <v>1</v>
      </c>
      <c r="D21" s="23">
        <v>1.2029000000000001</v>
      </c>
      <c r="E21" s="7"/>
    </row>
    <row r="22" spans="1:6" x14ac:dyDescent="0.35">
      <c r="A22" s="30"/>
      <c r="B22" s="5"/>
      <c r="C22" s="5"/>
      <c r="D22" s="5"/>
      <c r="E22" s="7"/>
    </row>
    <row r="23" spans="1:6" x14ac:dyDescent="0.35">
      <c r="A23" s="30"/>
      <c r="B23" s="5"/>
      <c r="C23" s="5"/>
      <c r="D23" s="5"/>
      <c r="E23" s="7"/>
    </row>
    <row r="24" spans="1:6" x14ac:dyDescent="0.35">
      <c r="A24" s="39" t="s">
        <v>94</v>
      </c>
      <c r="B24" s="5"/>
      <c r="C24" s="5"/>
      <c r="D24" s="5"/>
      <c r="E24" s="7"/>
      <c r="F24" s="6" t="s">
        <v>0</v>
      </c>
    </row>
    <row r="25" spans="1:6" x14ac:dyDescent="0.35">
      <c r="A25" s="30"/>
      <c r="B25" s="5"/>
      <c r="C25" s="5"/>
      <c r="D25" s="5"/>
      <c r="E25" s="7"/>
    </row>
    <row r="26" spans="1:6" x14ac:dyDescent="0.35">
      <c r="A26" s="30"/>
      <c r="B26" s="5"/>
      <c r="C26" s="5"/>
      <c r="D26" s="5"/>
      <c r="E26" s="7"/>
    </row>
    <row r="27" spans="1:6" x14ac:dyDescent="0.35">
      <c r="A27" s="30"/>
      <c r="B27" s="5"/>
      <c r="C27" s="5"/>
      <c r="D27" s="5"/>
      <c r="E27" s="7"/>
    </row>
    <row r="28" spans="1:6" x14ac:dyDescent="0.35">
      <c r="A28" s="30"/>
      <c r="B28" s="5"/>
      <c r="C28" s="5"/>
      <c r="D28" s="5"/>
      <c r="E28" s="7"/>
    </row>
    <row r="29" spans="1:6" x14ac:dyDescent="0.35">
      <c r="A29" s="30"/>
      <c r="B29" s="5"/>
      <c r="C29" s="5"/>
      <c r="D29" s="5"/>
      <c r="E29" s="7"/>
    </row>
    <row r="30" spans="1:6" x14ac:dyDescent="0.35">
      <c r="A30" s="30"/>
      <c r="B30" s="5"/>
      <c r="C30" s="5"/>
      <c r="D30" s="5"/>
      <c r="E30" s="7"/>
    </row>
    <row r="31" spans="1:6" x14ac:dyDescent="0.35">
      <c r="A31" s="30"/>
      <c r="B31" s="5"/>
      <c r="C31" s="5"/>
      <c r="D31" s="5"/>
      <c r="E31" s="7"/>
    </row>
    <row r="32" spans="1:6" x14ac:dyDescent="0.35">
      <c r="A32" s="30"/>
      <c r="B32" s="5"/>
      <c r="C32" s="5"/>
      <c r="D32" s="5"/>
      <c r="E32" s="7"/>
    </row>
    <row r="33" spans="1:5" x14ac:dyDescent="0.35">
      <c r="A33" s="30"/>
      <c r="B33" s="5"/>
      <c r="C33" s="5"/>
      <c r="D33" s="5"/>
      <c r="E33" s="7"/>
    </row>
    <row r="34" spans="1:5" x14ac:dyDescent="0.35">
      <c r="A34" s="30"/>
      <c r="B34" s="5"/>
      <c r="C34" s="5"/>
      <c r="D34" s="5"/>
      <c r="E34" s="7"/>
    </row>
    <row r="35" spans="1:5" x14ac:dyDescent="0.35">
      <c r="A35" s="30"/>
      <c r="B35" s="5"/>
      <c r="C35" s="5"/>
      <c r="D35" s="5"/>
      <c r="E35" s="7"/>
    </row>
    <row r="36" spans="1:5" x14ac:dyDescent="0.35">
      <c r="A36" s="30"/>
      <c r="B36" s="5"/>
      <c r="C36" s="5"/>
      <c r="D36" s="5"/>
      <c r="E36" s="7"/>
    </row>
    <row r="37" spans="1:5" x14ac:dyDescent="0.35">
      <c r="A37" s="30"/>
      <c r="B37" s="5"/>
      <c r="C37" s="5"/>
      <c r="D37" s="5"/>
      <c r="E37" s="7"/>
    </row>
    <row r="38" spans="1:5" x14ac:dyDescent="0.35">
      <c r="A38" s="30"/>
      <c r="B38" s="5"/>
      <c r="C38" s="5"/>
      <c r="D38" s="5"/>
      <c r="E38" s="7"/>
    </row>
    <row r="39" spans="1:5" x14ac:dyDescent="0.35">
      <c r="A39" s="30"/>
      <c r="B39" s="5"/>
      <c r="C39" s="5"/>
      <c r="D39" s="5"/>
      <c r="E39" s="7"/>
    </row>
    <row r="40" spans="1:5" x14ac:dyDescent="0.35">
      <c r="A40" s="30"/>
      <c r="B40" s="5"/>
      <c r="C40" s="5"/>
      <c r="D40" s="5"/>
      <c r="E40" s="7"/>
    </row>
    <row r="41" spans="1:5" x14ac:dyDescent="0.35">
      <c r="A41" s="30"/>
      <c r="B41" s="5"/>
      <c r="C41" s="5"/>
      <c r="D41" s="5"/>
      <c r="E41" s="7"/>
    </row>
    <row r="42" spans="1:5" x14ac:dyDescent="0.35">
      <c r="A42" s="30"/>
      <c r="B42" s="5"/>
      <c r="C42" s="5"/>
      <c r="D42" s="5"/>
      <c r="E42" s="7"/>
    </row>
    <row r="43" spans="1:5" x14ac:dyDescent="0.35">
      <c r="A43" s="30"/>
      <c r="B43" s="5"/>
      <c r="C43" s="5"/>
      <c r="D43" s="5"/>
      <c r="E43" s="7"/>
    </row>
    <row r="44" spans="1:5" x14ac:dyDescent="0.35">
      <c r="A44" s="30"/>
      <c r="B44" s="5"/>
      <c r="C44" s="5"/>
      <c r="D44" s="5"/>
      <c r="E44" s="7"/>
    </row>
    <row r="45" spans="1:5" x14ac:dyDescent="0.35">
      <c r="A45" s="30"/>
      <c r="B45" s="5"/>
      <c r="C45" s="5"/>
      <c r="D45" s="5"/>
      <c r="E45" s="13"/>
    </row>
    <row r="46" spans="1:5" x14ac:dyDescent="0.35">
      <c r="A46" s="30"/>
      <c r="B46" s="5"/>
      <c r="C46" s="5"/>
      <c r="D46" s="5"/>
      <c r="E46" s="13"/>
    </row>
    <row r="47" spans="1:5" x14ac:dyDescent="0.35">
      <c r="A47" s="30"/>
      <c r="B47" s="5"/>
      <c r="C47" s="5"/>
      <c r="D47" s="5"/>
      <c r="E47" s="13"/>
    </row>
    <row r="48" spans="1:5" x14ac:dyDescent="0.35">
      <c r="A48" s="30"/>
      <c r="B48" s="5"/>
      <c r="C48" s="5"/>
      <c r="D48" s="5"/>
      <c r="E48" s="13"/>
    </row>
    <row r="49" spans="1:5" x14ac:dyDescent="0.35">
      <c r="A49" s="30"/>
      <c r="B49" s="5"/>
      <c r="C49" s="5"/>
      <c r="D49" s="5"/>
      <c r="E49" s="5"/>
    </row>
    <row r="50" spans="1:5" x14ac:dyDescent="0.35">
      <c r="A50" s="30"/>
      <c r="B50" s="5"/>
      <c r="C50" s="5"/>
      <c r="D50" s="5"/>
      <c r="E50" s="5"/>
    </row>
    <row r="51" spans="1:5" x14ac:dyDescent="0.35">
      <c r="A51" s="30"/>
      <c r="B51" s="5"/>
      <c r="C51" s="5"/>
      <c r="D51" s="5"/>
      <c r="E51" s="5"/>
    </row>
    <row r="52" spans="1:5" x14ac:dyDescent="0.35">
      <c r="A52" s="30"/>
      <c r="B52" s="5"/>
      <c r="C52" s="5"/>
      <c r="D52" s="5"/>
      <c r="E52" s="5"/>
    </row>
    <row r="53" spans="1:5" x14ac:dyDescent="0.35">
      <c r="A53" s="30"/>
      <c r="B53" s="5"/>
      <c r="C53" s="5"/>
      <c r="D53" s="5"/>
      <c r="E53" s="5"/>
    </row>
    <row r="54" spans="1:5" x14ac:dyDescent="0.35">
      <c r="A54" s="30"/>
      <c r="B54" s="5"/>
      <c r="C54" s="5"/>
      <c r="D54" s="5"/>
      <c r="E54" s="5"/>
    </row>
    <row r="55" spans="1:5" x14ac:dyDescent="0.35">
      <c r="A55" s="30"/>
      <c r="B55" s="5"/>
      <c r="C55" s="5"/>
      <c r="D55" s="5"/>
      <c r="E55" s="5"/>
    </row>
    <row r="56" spans="1:5" x14ac:dyDescent="0.35">
      <c r="A56" s="30"/>
      <c r="B56" s="5"/>
      <c r="C56" s="5"/>
      <c r="D56" s="5"/>
      <c r="E56" s="5"/>
    </row>
    <row r="57" spans="1:5" x14ac:dyDescent="0.35">
      <c r="A57" s="30"/>
      <c r="B57" s="5"/>
      <c r="C57" s="5"/>
      <c r="D57" s="5"/>
      <c r="E57" s="5"/>
    </row>
    <row r="58" spans="1:5" x14ac:dyDescent="0.35">
      <c r="A58" s="30"/>
      <c r="B58" s="5"/>
      <c r="C58" s="5"/>
      <c r="D58" s="5"/>
      <c r="E58" s="5"/>
    </row>
    <row r="59" spans="1:5" x14ac:dyDescent="0.35">
      <c r="A59" s="30"/>
      <c r="B59" s="5"/>
      <c r="C59" s="5"/>
      <c r="D59" s="5"/>
      <c r="E59" s="5"/>
    </row>
    <row r="60" spans="1:5" x14ac:dyDescent="0.35">
      <c r="A60" s="30"/>
      <c r="B60" s="5"/>
      <c r="C60" s="5"/>
      <c r="D60" s="5"/>
      <c r="E60" s="5"/>
    </row>
    <row r="61" spans="1:5" x14ac:dyDescent="0.35">
      <c r="A61" s="30"/>
      <c r="B61" s="5"/>
      <c r="C61" s="5"/>
      <c r="D61" s="5"/>
      <c r="E61" s="5"/>
    </row>
    <row r="62" spans="1:5" x14ac:dyDescent="0.35">
      <c r="A62" s="30"/>
      <c r="B62" s="5"/>
      <c r="C62" s="5"/>
      <c r="D62" s="5"/>
      <c r="E62" s="5"/>
    </row>
    <row r="63" spans="1:5" x14ac:dyDescent="0.35">
      <c r="A63" s="30"/>
      <c r="B63" s="5"/>
      <c r="C63" s="5"/>
      <c r="D63" s="5"/>
      <c r="E63" s="5"/>
    </row>
    <row r="64" spans="1:5" x14ac:dyDescent="0.35">
      <c r="A64" s="30"/>
      <c r="B64" s="5"/>
      <c r="C64" s="5"/>
      <c r="D64" s="5"/>
      <c r="E64" s="5"/>
    </row>
    <row r="65" spans="1:5" x14ac:dyDescent="0.35">
      <c r="A65" s="30"/>
      <c r="B65" s="5"/>
      <c r="C65" s="5"/>
      <c r="D65" s="5"/>
      <c r="E65" s="5"/>
    </row>
    <row r="66" spans="1:5" x14ac:dyDescent="0.35">
      <c r="A66" s="30"/>
      <c r="B66" s="5"/>
      <c r="C66" s="5"/>
      <c r="D66" s="5"/>
      <c r="E66" s="5"/>
    </row>
    <row r="67" spans="1:5" x14ac:dyDescent="0.35">
      <c r="A67" s="30"/>
      <c r="B67" s="5"/>
      <c r="C67" s="5"/>
      <c r="D67" s="5"/>
      <c r="E67" s="5"/>
    </row>
    <row r="68" spans="1:5" x14ac:dyDescent="0.35">
      <c r="A68" s="30"/>
      <c r="B68" s="5"/>
      <c r="C68" s="5"/>
      <c r="D68" s="5"/>
      <c r="E68" s="5"/>
    </row>
    <row r="69" spans="1:5" x14ac:dyDescent="0.35">
      <c r="A69" s="30"/>
      <c r="B69" s="5"/>
      <c r="C69" s="5"/>
      <c r="D69" s="5"/>
      <c r="E69" s="5"/>
    </row>
    <row r="70" spans="1:5" x14ac:dyDescent="0.35">
      <c r="A70" s="30"/>
      <c r="B70" s="5"/>
      <c r="C70" s="5"/>
      <c r="D70" s="5"/>
      <c r="E70" s="5"/>
    </row>
    <row r="71" spans="1:5" x14ac:dyDescent="0.35">
      <c r="A71" s="16"/>
      <c r="B71" s="5"/>
      <c r="C71" s="5"/>
      <c r="D71" s="5"/>
      <c r="E71" s="5"/>
    </row>
    <row r="72" spans="1:5" x14ac:dyDescent="0.35">
      <c r="A72" s="16"/>
      <c r="B72" s="5"/>
      <c r="C72" s="5"/>
      <c r="D72" s="5"/>
      <c r="E72" s="5"/>
    </row>
    <row r="73" spans="1:5" x14ac:dyDescent="0.35">
      <c r="A73" s="16"/>
      <c r="B73" s="5"/>
      <c r="C73" s="5"/>
      <c r="D73" s="5"/>
      <c r="E73" s="5"/>
    </row>
    <row r="74" spans="1:5" x14ac:dyDescent="0.35">
      <c r="A74" s="16"/>
      <c r="B74" s="5"/>
      <c r="C74" s="5"/>
      <c r="D74" s="5"/>
      <c r="E74" s="5"/>
    </row>
    <row r="75" spans="1:5" x14ac:dyDescent="0.35">
      <c r="A75" s="16"/>
      <c r="B75" s="5"/>
      <c r="C75" s="5"/>
      <c r="D75" s="5"/>
      <c r="E75" s="5"/>
    </row>
    <row r="76" spans="1:5" x14ac:dyDescent="0.35">
      <c r="A76" s="16"/>
      <c r="B76" s="5"/>
      <c r="C76" s="5"/>
      <c r="D76" s="5"/>
      <c r="E76" s="5"/>
    </row>
    <row r="77" spans="1:5" x14ac:dyDescent="0.35">
      <c r="A77" s="16"/>
      <c r="B77" s="5"/>
      <c r="C77" s="5"/>
      <c r="D77" s="5"/>
      <c r="E77" s="5"/>
    </row>
    <row r="78" spans="1:5" x14ac:dyDescent="0.35">
      <c r="A78" s="16"/>
      <c r="B78" s="5"/>
      <c r="C78" s="5"/>
      <c r="D78" s="5"/>
      <c r="E78" s="5"/>
    </row>
    <row r="79" spans="1:5" x14ac:dyDescent="0.35">
      <c r="A79" s="16"/>
      <c r="B79" s="5"/>
      <c r="C79" s="5"/>
      <c r="D79" s="5"/>
      <c r="E79" s="5"/>
    </row>
    <row r="80" spans="1:5" x14ac:dyDescent="0.35">
      <c r="A80" s="16"/>
      <c r="B80" s="5"/>
      <c r="C80" s="5"/>
      <c r="D80" s="5"/>
      <c r="E80" s="5"/>
    </row>
    <row r="81" spans="1:5" x14ac:dyDescent="0.35">
      <c r="A81" s="16"/>
      <c r="B81" s="5"/>
      <c r="C81" s="5"/>
      <c r="D81" s="5"/>
      <c r="E81" s="5"/>
    </row>
    <row r="82" spans="1:5" x14ac:dyDescent="0.35">
      <c r="A82" s="16"/>
      <c r="B82" s="5"/>
      <c r="C82" s="5"/>
      <c r="D82" s="5"/>
      <c r="E82" s="5"/>
    </row>
    <row r="83" spans="1:5" x14ac:dyDescent="0.35">
      <c r="A83" s="16"/>
      <c r="B83" s="5"/>
      <c r="C83" s="5"/>
      <c r="D83" s="5"/>
      <c r="E83" s="5"/>
    </row>
    <row r="84" spans="1:5" x14ac:dyDescent="0.35">
      <c r="A84" s="16"/>
      <c r="B84" s="5"/>
      <c r="C84" s="5"/>
      <c r="D84" s="5"/>
      <c r="E84" s="5"/>
    </row>
    <row r="85" spans="1:5" x14ac:dyDescent="0.35">
      <c r="A85" s="16"/>
      <c r="B85" s="5"/>
      <c r="C85" s="5"/>
      <c r="D85" s="5"/>
      <c r="E85" s="5"/>
    </row>
    <row r="86" spans="1:5" x14ac:dyDescent="0.35">
      <c r="A86" s="16"/>
      <c r="B86" s="5"/>
      <c r="C86" s="5"/>
      <c r="D86" s="5"/>
      <c r="E86" s="5"/>
    </row>
    <row r="87" spans="1:5" x14ac:dyDescent="0.35">
      <c r="A87" s="16"/>
      <c r="B87" s="5"/>
      <c r="C87" s="5"/>
      <c r="D87" s="5"/>
      <c r="E87" s="5"/>
    </row>
    <row r="88" spans="1:5" x14ac:dyDescent="0.35">
      <c r="A88" s="16"/>
      <c r="B88" s="5"/>
      <c r="C88" s="5"/>
      <c r="D88" s="5"/>
      <c r="E88" s="5"/>
    </row>
    <row r="89" spans="1:5" x14ac:dyDescent="0.35">
      <c r="A89" s="16"/>
      <c r="B89" s="5"/>
      <c r="C89" s="5"/>
      <c r="D89" s="5"/>
      <c r="E89" s="5"/>
    </row>
    <row r="90" spans="1:5" x14ac:dyDescent="0.35">
      <c r="A90" s="16"/>
      <c r="B90" s="5"/>
      <c r="C90" s="5"/>
      <c r="D90" s="5"/>
      <c r="E90" s="5"/>
    </row>
    <row r="91" spans="1:5" x14ac:dyDescent="0.35">
      <c r="A91" s="16"/>
      <c r="B91" s="5"/>
      <c r="C91" s="5"/>
      <c r="D91" s="5"/>
      <c r="E91" s="5"/>
    </row>
    <row r="92" spans="1:5" x14ac:dyDescent="0.35">
      <c r="A92" s="16"/>
      <c r="B92" s="5"/>
      <c r="C92" s="5"/>
      <c r="D92" s="5"/>
      <c r="E92" s="5"/>
    </row>
    <row r="93" spans="1:5" x14ac:dyDescent="0.35">
      <c r="A93" s="16"/>
      <c r="B93" s="5"/>
      <c r="C93" s="5"/>
      <c r="D93" s="5"/>
      <c r="E93" s="5"/>
    </row>
    <row r="94" spans="1:5" x14ac:dyDescent="0.35">
      <c r="A94" s="16"/>
      <c r="B94" s="5"/>
      <c r="C94" s="5"/>
      <c r="D94" s="5"/>
      <c r="E94" s="5"/>
    </row>
    <row r="95" spans="1:5" x14ac:dyDescent="0.35">
      <c r="A95" s="16"/>
      <c r="B95" s="5"/>
      <c r="C95" s="5"/>
      <c r="D95" s="5"/>
      <c r="E95" s="5"/>
    </row>
    <row r="96" spans="1:5" x14ac:dyDescent="0.35">
      <c r="A96" s="16"/>
      <c r="B96" s="5"/>
      <c r="C96" s="5"/>
      <c r="D96" s="5"/>
      <c r="E96" s="5"/>
    </row>
    <row r="97" spans="1:5" x14ac:dyDescent="0.35">
      <c r="A97" s="16"/>
      <c r="B97" s="5"/>
      <c r="C97" s="5"/>
      <c r="D97" s="5"/>
      <c r="E97" s="5"/>
    </row>
    <row r="98" spans="1:5" x14ac:dyDescent="0.35">
      <c r="A98" s="16"/>
      <c r="B98" s="5"/>
      <c r="C98" s="5"/>
      <c r="D98" s="5"/>
      <c r="E98" s="5"/>
    </row>
    <row r="99" spans="1:5" x14ac:dyDescent="0.35">
      <c r="A99" s="16"/>
      <c r="B99" s="5"/>
      <c r="C99" s="5"/>
      <c r="D99" s="5"/>
      <c r="E99" s="5"/>
    </row>
    <row r="100" spans="1:5" x14ac:dyDescent="0.35">
      <c r="A100" s="16"/>
      <c r="B100" s="5"/>
      <c r="C100" s="5"/>
      <c r="D100" s="5"/>
      <c r="E100" s="5"/>
    </row>
    <row r="101" spans="1:5" x14ac:dyDescent="0.35">
      <c r="A101" s="16"/>
      <c r="B101" s="5"/>
      <c r="C101" s="5"/>
      <c r="D101" s="5"/>
      <c r="E101" s="5"/>
    </row>
    <row r="102" spans="1:5" x14ac:dyDescent="0.35">
      <c r="A102" s="16"/>
      <c r="B102" s="5"/>
      <c r="C102" s="5"/>
      <c r="D102" s="5"/>
      <c r="E102" s="5"/>
    </row>
    <row r="103" spans="1:5" x14ac:dyDescent="0.35">
      <c r="A103" s="16"/>
      <c r="B103" s="5"/>
      <c r="C103" s="5"/>
      <c r="D103" s="5"/>
      <c r="E103" s="5"/>
    </row>
    <row r="104" spans="1:5" x14ac:dyDescent="0.35">
      <c r="A104" s="16"/>
      <c r="B104" s="5"/>
      <c r="C104" s="5"/>
      <c r="D104" s="5"/>
      <c r="E104" s="5"/>
    </row>
    <row r="105" spans="1:5" x14ac:dyDescent="0.35">
      <c r="A105" s="16"/>
      <c r="B105" s="5"/>
      <c r="C105" s="5"/>
      <c r="D105" s="5"/>
      <c r="E105" s="5"/>
    </row>
    <row r="106" spans="1:5" x14ac:dyDescent="0.35">
      <c r="A106" s="16"/>
      <c r="B106" s="5"/>
      <c r="C106" s="5"/>
      <c r="D106" s="5"/>
      <c r="E106" s="5"/>
    </row>
    <row r="107" spans="1:5" x14ac:dyDescent="0.35">
      <c r="A107" s="16"/>
      <c r="B107" s="5"/>
      <c r="C107" s="5"/>
      <c r="D107" s="5"/>
      <c r="E107" s="5"/>
    </row>
    <row r="108" spans="1:5" x14ac:dyDescent="0.35">
      <c r="A108" s="16"/>
      <c r="B108" s="5"/>
      <c r="C108" s="5"/>
      <c r="D108" s="5"/>
      <c r="E108" s="5"/>
    </row>
    <row r="109" spans="1:5" x14ac:dyDescent="0.35">
      <c r="A109" s="16"/>
      <c r="B109" s="5"/>
      <c r="C109" s="5"/>
      <c r="D109" s="5"/>
      <c r="E109" s="5"/>
    </row>
    <row r="110" spans="1:5" x14ac:dyDescent="0.35">
      <c r="A110" s="16"/>
      <c r="B110" s="5"/>
      <c r="C110" s="5"/>
      <c r="D110" s="5"/>
      <c r="E110" s="5"/>
    </row>
    <row r="111" spans="1:5" x14ac:dyDescent="0.35">
      <c r="A111" s="16"/>
      <c r="B111" s="5"/>
      <c r="C111" s="5"/>
      <c r="D111" s="5"/>
      <c r="E111" s="5"/>
    </row>
    <row r="112" spans="1:5" x14ac:dyDescent="0.35">
      <c r="A112" s="16"/>
      <c r="B112" s="5"/>
      <c r="C112" s="5"/>
      <c r="D112" s="5"/>
      <c r="E112" s="5"/>
    </row>
    <row r="113" spans="1:5" x14ac:dyDescent="0.35">
      <c r="A113" s="16"/>
      <c r="B113" s="5"/>
      <c r="C113" s="5"/>
      <c r="D113" s="5"/>
      <c r="E113" s="5"/>
    </row>
    <row r="114" spans="1:5" x14ac:dyDescent="0.35">
      <c r="A114" s="16"/>
      <c r="B114" s="5"/>
      <c r="C114" s="5"/>
      <c r="D114" s="5"/>
      <c r="E114" s="5"/>
    </row>
    <row r="115" spans="1:5" x14ac:dyDescent="0.35">
      <c r="A115" s="16"/>
      <c r="B115" s="5"/>
      <c r="C115" s="5"/>
      <c r="D115" s="5"/>
      <c r="E115" s="5"/>
    </row>
    <row r="116" spans="1:5" x14ac:dyDescent="0.35">
      <c r="A116" s="16"/>
      <c r="B116" s="5"/>
      <c r="C116" s="5"/>
      <c r="D116" s="5"/>
      <c r="E116" s="5"/>
    </row>
    <row r="117" spans="1:5" x14ac:dyDescent="0.35">
      <c r="A117" s="16"/>
      <c r="B117" s="5"/>
      <c r="C117" s="5"/>
      <c r="D117" s="5"/>
      <c r="E117" s="5"/>
    </row>
    <row r="118" spans="1:5" x14ac:dyDescent="0.35">
      <c r="A118" s="16"/>
      <c r="B118" s="5"/>
      <c r="C118" s="5"/>
      <c r="D118" s="5"/>
      <c r="E118" s="5"/>
    </row>
    <row r="119" spans="1:5" x14ac:dyDescent="0.35">
      <c r="A119" s="16"/>
      <c r="B119" s="5"/>
      <c r="C119" s="5"/>
      <c r="D119" s="5"/>
      <c r="E119" s="5"/>
    </row>
    <row r="120" spans="1:5" x14ac:dyDescent="0.35">
      <c r="A120" s="16"/>
      <c r="B120" s="5"/>
      <c r="C120" s="5"/>
      <c r="D120" s="5"/>
      <c r="E120" s="5"/>
    </row>
    <row r="121" spans="1:5" x14ac:dyDescent="0.35">
      <c r="A121" s="16"/>
      <c r="B121" s="5"/>
      <c r="C121" s="5"/>
      <c r="D121" s="5"/>
      <c r="E121" s="5"/>
    </row>
    <row r="122" spans="1:5" x14ac:dyDescent="0.35">
      <c r="A122" s="16"/>
      <c r="B122" s="5"/>
      <c r="C122" s="5"/>
      <c r="D122" s="5"/>
      <c r="E122" s="5"/>
    </row>
    <row r="123" spans="1:5" x14ac:dyDescent="0.35">
      <c r="A123" s="16"/>
      <c r="B123" s="5"/>
      <c r="C123" s="5"/>
      <c r="D123" s="5"/>
      <c r="E123" s="5"/>
    </row>
    <row r="124" spans="1:5" x14ac:dyDescent="0.35">
      <c r="A124" s="16"/>
      <c r="B124" s="5"/>
      <c r="C124" s="5"/>
      <c r="D124" s="5"/>
      <c r="E124" s="5"/>
    </row>
    <row r="125" spans="1:5" x14ac:dyDescent="0.35">
      <c r="A125" s="16"/>
      <c r="B125" s="5"/>
      <c r="C125" s="5"/>
      <c r="D125" s="5"/>
      <c r="E125" s="5"/>
    </row>
    <row r="126" spans="1:5" x14ac:dyDescent="0.35">
      <c r="A126" s="16"/>
      <c r="B126" s="5"/>
      <c r="C126" s="5"/>
      <c r="D126" s="5"/>
      <c r="E126" s="5"/>
    </row>
    <row r="127" spans="1:5" x14ac:dyDescent="0.35">
      <c r="A127" s="16"/>
      <c r="B127" s="5"/>
      <c r="C127" s="5"/>
      <c r="D127" s="5"/>
      <c r="E127" s="5"/>
    </row>
    <row r="128" spans="1:5" x14ac:dyDescent="0.35">
      <c r="A128" s="16"/>
      <c r="B128" s="5"/>
      <c r="C128" s="5"/>
      <c r="D128" s="5"/>
      <c r="E128" s="5"/>
    </row>
    <row r="129" spans="1:5" x14ac:dyDescent="0.35">
      <c r="A129" s="16"/>
      <c r="B129" s="5"/>
      <c r="C129" s="5"/>
      <c r="D129" s="5"/>
      <c r="E129" s="5"/>
    </row>
    <row r="130" spans="1:5" x14ac:dyDescent="0.35">
      <c r="A130" s="16"/>
      <c r="B130" s="5"/>
      <c r="C130" s="5"/>
      <c r="D130" s="5"/>
      <c r="E130" s="5"/>
    </row>
    <row r="131" spans="1:5" x14ac:dyDescent="0.35">
      <c r="A131" s="16"/>
      <c r="B131" s="5"/>
      <c r="C131" s="5"/>
      <c r="D131" s="5"/>
      <c r="E131" s="5"/>
    </row>
    <row r="132" spans="1:5" x14ac:dyDescent="0.35">
      <c r="A132" s="16"/>
      <c r="B132" s="5"/>
      <c r="C132" s="5"/>
      <c r="D132" s="5"/>
      <c r="E132" s="5"/>
    </row>
    <row r="133" spans="1:5" x14ac:dyDescent="0.35">
      <c r="A133" s="16"/>
      <c r="B133" s="5"/>
      <c r="C133" s="5"/>
      <c r="D133" s="5"/>
      <c r="E133" s="5"/>
    </row>
    <row r="134" spans="1:5" x14ac:dyDescent="0.35">
      <c r="A134" s="16"/>
      <c r="B134" s="5"/>
      <c r="C134" s="5"/>
      <c r="D134" s="5"/>
      <c r="E134" s="5"/>
    </row>
    <row r="135" spans="1:5" x14ac:dyDescent="0.35">
      <c r="A135" s="16"/>
      <c r="B135" s="5"/>
      <c r="C135" s="5"/>
      <c r="D135" s="5"/>
      <c r="E135" s="5"/>
    </row>
    <row r="136" spans="1:5" x14ac:dyDescent="0.35">
      <c r="A136" s="16"/>
      <c r="B136" s="5"/>
      <c r="C136" s="5"/>
      <c r="D136" s="5"/>
      <c r="E136" s="5"/>
    </row>
    <row r="137" spans="1:5" x14ac:dyDescent="0.35">
      <c r="A137" s="16"/>
      <c r="B137" s="5"/>
      <c r="C137" s="5"/>
      <c r="D137" s="5"/>
      <c r="E137" s="5"/>
    </row>
    <row r="138" spans="1:5" x14ac:dyDescent="0.35">
      <c r="A138" s="16"/>
      <c r="B138" s="5"/>
      <c r="C138" s="5"/>
      <c r="D138" s="5"/>
      <c r="E138" s="5"/>
    </row>
    <row r="139" spans="1:5" x14ac:dyDescent="0.35">
      <c r="A139" s="16"/>
      <c r="B139" s="5"/>
      <c r="C139" s="5"/>
      <c r="D139" s="5"/>
      <c r="E139" s="5"/>
    </row>
    <row r="140" spans="1:5" x14ac:dyDescent="0.35">
      <c r="A140" s="16"/>
      <c r="B140" s="5"/>
      <c r="C140" s="5"/>
      <c r="D140" s="5"/>
      <c r="E140" s="5"/>
    </row>
    <row r="141" spans="1:5" x14ac:dyDescent="0.35">
      <c r="A141" s="16"/>
      <c r="B141" s="5"/>
      <c r="C141" s="5"/>
      <c r="D141" s="5"/>
      <c r="E141" s="5"/>
    </row>
    <row r="142" spans="1:5" x14ac:dyDescent="0.35">
      <c r="A142" s="16"/>
      <c r="B142" s="5"/>
      <c r="C142" s="5"/>
      <c r="D142" s="5"/>
      <c r="E142" s="5"/>
    </row>
    <row r="143" spans="1:5" x14ac:dyDescent="0.35">
      <c r="A143" s="16"/>
      <c r="B143" s="5"/>
      <c r="C143" s="5"/>
      <c r="D143" s="5"/>
      <c r="E143" s="5"/>
    </row>
    <row r="144" spans="1:5" x14ac:dyDescent="0.35">
      <c r="A144" s="16"/>
      <c r="B144" s="5"/>
      <c r="C144" s="5"/>
      <c r="D144" s="5"/>
      <c r="E144" s="5"/>
    </row>
    <row r="145" spans="1:5" x14ac:dyDescent="0.35">
      <c r="A145" s="16"/>
      <c r="B145" s="5"/>
      <c r="C145" s="5"/>
      <c r="D145" s="5"/>
      <c r="E145" s="5"/>
    </row>
    <row r="146" spans="1:5" x14ac:dyDescent="0.35">
      <c r="A146" s="16"/>
      <c r="B146" s="5"/>
      <c r="C146" s="5"/>
      <c r="D146" s="5"/>
      <c r="E146" s="5"/>
    </row>
    <row r="147" spans="1:5" x14ac:dyDescent="0.35">
      <c r="A147" s="16"/>
      <c r="B147" s="5"/>
      <c r="C147" s="5"/>
      <c r="D147" s="5"/>
      <c r="E147" s="5"/>
    </row>
    <row r="148" spans="1:5" x14ac:dyDescent="0.35">
      <c r="A148" s="16"/>
      <c r="B148" s="5"/>
      <c r="C148" s="5"/>
      <c r="D148" s="5"/>
      <c r="E148" s="5"/>
    </row>
    <row r="149" spans="1:5" x14ac:dyDescent="0.35">
      <c r="A149" s="16"/>
      <c r="B149" s="5"/>
      <c r="C149" s="5"/>
      <c r="D149" s="5"/>
      <c r="E149" s="5"/>
    </row>
    <row r="150" spans="1:5" x14ac:dyDescent="0.35">
      <c r="A150" s="16"/>
      <c r="B150" s="5"/>
      <c r="C150" s="5"/>
      <c r="D150" s="5"/>
      <c r="E150" s="5"/>
    </row>
    <row r="151" spans="1:5" x14ac:dyDescent="0.35">
      <c r="A151" s="16"/>
      <c r="B151" s="5"/>
      <c r="C151" s="5"/>
      <c r="D151" s="5"/>
      <c r="E151" s="5"/>
    </row>
    <row r="152" spans="1:5" x14ac:dyDescent="0.35">
      <c r="A152" s="16"/>
      <c r="B152" s="5"/>
      <c r="C152" s="5"/>
      <c r="D152" s="5"/>
      <c r="E152" s="5"/>
    </row>
    <row r="153" spans="1:5" x14ac:dyDescent="0.35">
      <c r="A153" s="16"/>
      <c r="B153" s="5"/>
      <c r="C153" s="5"/>
      <c r="D153" s="5"/>
      <c r="E153" s="5"/>
    </row>
    <row r="154" spans="1:5" x14ac:dyDescent="0.35">
      <c r="A154" s="16"/>
      <c r="B154" s="5"/>
      <c r="C154" s="5"/>
      <c r="D154" s="5"/>
      <c r="E154" s="5"/>
    </row>
    <row r="155" spans="1:5" x14ac:dyDescent="0.35">
      <c r="A155" s="16"/>
      <c r="B155" s="5"/>
      <c r="C155" s="5"/>
      <c r="D155" s="5"/>
      <c r="E155" s="5"/>
    </row>
    <row r="156" spans="1:5" x14ac:dyDescent="0.35">
      <c r="A156" s="16"/>
      <c r="B156" s="5"/>
      <c r="C156" s="5"/>
      <c r="D156" s="5"/>
      <c r="E156" s="5"/>
    </row>
    <row r="157" spans="1:5" x14ac:dyDescent="0.35">
      <c r="A157" s="16"/>
      <c r="B157" s="5"/>
      <c r="C157" s="5"/>
      <c r="D157" s="5"/>
      <c r="E157" s="5"/>
    </row>
    <row r="158" spans="1:5" x14ac:dyDescent="0.35">
      <c r="A158" s="16"/>
      <c r="B158" s="5"/>
      <c r="C158" s="5"/>
      <c r="D158" s="5"/>
      <c r="E158" s="5"/>
    </row>
    <row r="159" spans="1:5" x14ac:dyDescent="0.35">
      <c r="A159" s="16"/>
      <c r="B159" s="5"/>
      <c r="C159" s="5"/>
      <c r="D159" s="5"/>
      <c r="E159" s="5"/>
    </row>
    <row r="160" spans="1:5" x14ac:dyDescent="0.35">
      <c r="A160" s="16"/>
      <c r="B160" s="5"/>
      <c r="C160" s="5"/>
      <c r="D160" s="5"/>
      <c r="E160" s="5"/>
    </row>
    <row r="161" spans="1:5" x14ac:dyDescent="0.35">
      <c r="A161" s="16"/>
      <c r="B161" s="5"/>
      <c r="C161" s="5"/>
      <c r="D161" s="5"/>
      <c r="E161" s="5"/>
    </row>
    <row r="162" spans="1:5" x14ac:dyDescent="0.35">
      <c r="A162" s="16"/>
      <c r="B162" s="5"/>
      <c r="C162" s="5"/>
      <c r="D162" s="5"/>
      <c r="E162" s="5"/>
    </row>
    <row r="163" spans="1:5" x14ac:dyDescent="0.35">
      <c r="A163" s="16"/>
      <c r="B163" s="5"/>
      <c r="C163" s="5"/>
      <c r="D163" s="5"/>
      <c r="E163" s="5"/>
    </row>
    <row r="164" spans="1:5" x14ac:dyDescent="0.35">
      <c r="A164" s="16"/>
      <c r="B164" s="5"/>
      <c r="C164" s="5"/>
      <c r="D164" s="5"/>
      <c r="E164" s="5"/>
    </row>
    <row r="165" spans="1:5" x14ac:dyDescent="0.35">
      <c r="A165" s="16"/>
      <c r="B165" s="5"/>
      <c r="C165" s="5"/>
      <c r="D165" s="5"/>
      <c r="E165" s="5"/>
    </row>
    <row r="166" spans="1:5" x14ac:dyDescent="0.35">
      <c r="A166" s="16"/>
      <c r="B166" s="5"/>
      <c r="C166" s="5"/>
      <c r="D166" s="5"/>
      <c r="E166" s="5"/>
    </row>
    <row r="167" spans="1:5" x14ac:dyDescent="0.35">
      <c r="A167" s="16"/>
      <c r="B167" s="5"/>
      <c r="C167" s="5"/>
      <c r="D167" s="5"/>
      <c r="E167" s="5"/>
    </row>
    <row r="168" spans="1:5" x14ac:dyDescent="0.35">
      <c r="A168" s="16"/>
      <c r="B168" s="5"/>
      <c r="C168" s="5"/>
      <c r="D168" s="5"/>
      <c r="E168" s="5"/>
    </row>
    <row r="169" spans="1:5" x14ac:dyDescent="0.35">
      <c r="A169" s="16"/>
      <c r="B169" s="5"/>
      <c r="C169" s="5"/>
      <c r="D169" s="5"/>
      <c r="E169" s="5"/>
    </row>
    <row r="170" spans="1:5" x14ac:dyDescent="0.35">
      <c r="A170" s="16"/>
      <c r="B170" s="5"/>
      <c r="C170" s="5"/>
      <c r="D170" s="5"/>
      <c r="E170" s="5"/>
    </row>
    <row r="171" spans="1:5" x14ac:dyDescent="0.35">
      <c r="A171" s="16"/>
      <c r="B171" s="5"/>
      <c r="C171" s="5"/>
      <c r="D171" s="5"/>
      <c r="E171" s="5"/>
    </row>
    <row r="172" spans="1:5" x14ac:dyDescent="0.35">
      <c r="A172" s="16"/>
      <c r="B172" s="5"/>
      <c r="C172" s="5"/>
      <c r="D172" s="5"/>
      <c r="E172" s="5"/>
    </row>
    <row r="173" spans="1:5" x14ac:dyDescent="0.35">
      <c r="A173" s="16"/>
      <c r="B173" s="5"/>
      <c r="C173" s="5"/>
      <c r="D173" s="5"/>
      <c r="E173" s="5"/>
    </row>
    <row r="174" spans="1:5" x14ac:dyDescent="0.35">
      <c r="A174" s="16"/>
      <c r="B174" s="5"/>
      <c r="C174" s="5"/>
      <c r="D174" s="5"/>
      <c r="E174" s="5"/>
    </row>
    <row r="175" spans="1:5" x14ac:dyDescent="0.35">
      <c r="A175" s="16"/>
      <c r="B175" s="5"/>
      <c r="C175" s="5"/>
      <c r="D175" s="5"/>
      <c r="E175" s="5"/>
    </row>
    <row r="176" spans="1:5" x14ac:dyDescent="0.35">
      <c r="A176" s="16"/>
      <c r="B176" s="5"/>
      <c r="C176" s="5"/>
      <c r="D176" s="5"/>
      <c r="E176" s="5"/>
    </row>
    <row r="177" spans="1:5" x14ac:dyDescent="0.35">
      <c r="A177" s="16"/>
      <c r="B177" s="5"/>
      <c r="C177" s="5"/>
      <c r="D177" s="5"/>
      <c r="E177" s="5"/>
    </row>
    <row r="178" spans="1:5" x14ac:dyDescent="0.35">
      <c r="A178" s="16"/>
      <c r="B178" s="5"/>
      <c r="C178" s="5"/>
      <c r="D178" s="5"/>
      <c r="E178" s="5"/>
    </row>
    <row r="179" spans="1:5" x14ac:dyDescent="0.35">
      <c r="A179" s="16"/>
      <c r="B179" s="5"/>
      <c r="C179" s="5"/>
      <c r="D179" s="5"/>
      <c r="E179" s="5"/>
    </row>
    <row r="180" spans="1:5" x14ac:dyDescent="0.35">
      <c r="A180" s="16"/>
      <c r="B180" s="5"/>
      <c r="C180" s="5"/>
      <c r="D180" s="5"/>
      <c r="E180" s="5"/>
    </row>
    <row r="181" spans="1:5" x14ac:dyDescent="0.35">
      <c r="A181" s="16"/>
      <c r="B181" s="5"/>
      <c r="C181" s="5"/>
      <c r="D181" s="5"/>
      <c r="E181" s="5"/>
    </row>
    <row r="182" spans="1:5" x14ac:dyDescent="0.35">
      <c r="A182" s="16"/>
      <c r="B182" s="5"/>
      <c r="C182" s="5"/>
      <c r="D182" s="5"/>
      <c r="E182" s="5"/>
    </row>
    <row r="183" spans="1:5" x14ac:dyDescent="0.35">
      <c r="A183" s="16"/>
      <c r="B183" s="5"/>
      <c r="C183" s="5"/>
      <c r="D183" s="5"/>
      <c r="E183" s="5"/>
    </row>
    <row r="184" spans="1:5" x14ac:dyDescent="0.35">
      <c r="A184" s="16"/>
      <c r="B184" s="5"/>
      <c r="C184" s="5"/>
      <c r="D184" s="5"/>
      <c r="E184" s="5"/>
    </row>
    <row r="185" spans="1:5" x14ac:dyDescent="0.35">
      <c r="A185" s="16"/>
      <c r="B185" s="5"/>
      <c r="C185" s="5"/>
      <c r="D185" s="5"/>
      <c r="E185" s="5"/>
    </row>
    <row r="186" spans="1:5" x14ac:dyDescent="0.35">
      <c r="A186" s="16"/>
      <c r="B186" s="5"/>
      <c r="C186" s="5"/>
      <c r="D186" s="5"/>
      <c r="E186" s="5"/>
    </row>
    <row r="187" spans="1:5" x14ac:dyDescent="0.35">
      <c r="A187" s="16"/>
      <c r="B187" s="5"/>
      <c r="C187" s="5"/>
      <c r="D187" s="5"/>
      <c r="E187" s="5"/>
    </row>
    <row r="188" spans="1:5" x14ac:dyDescent="0.35">
      <c r="A188" s="16"/>
      <c r="B188" s="5"/>
      <c r="C188" s="5"/>
      <c r="D188" s="5"/>
      <c r="E188" s="5"/>
    </row>
    <row r="189" spans="1:5" x14ac:dyDescent="0.35">
      <c r="A189" s="16"/>
      <c r="B189" s="5"/>
      <c r="C189" s="5"/>
      <c r="D189" s="5"/>
      <c r="E189" s="5"/>
    </row>
    <row r="190" spans="1:5" x14ac:dyDescent="0.35">
      <c r="A190" s="16"/>
      <c r="B190" s="5"/>
      <c r="C190" s="5"/>
      <c r="D190" s="5"/>
      <c r="E190" s="5"/>
    </row>
    <row r="191" spans="1:5" x14ac:dyDescent="0.35">
      <c r="A191" s="16"/>
      <c r="B191" s="5"/>
      <c r="C191" s="5"/>
      <c r="D191" s="5"/>
      <c r="E191" s="5"/>
    </row>
    <row r="192" spans="1:5" x14ac:dyDescent="0.35">
      <c r="A192" s="16"/>
      <c r="B192" s="5"/>
      <c r="C192" s="5"/>
      <c r="D192" s="5"/>
      <c r="E192" s="5"/>
    </row>
    <row r="193" spans="1:5" x14ac:dyDescent="0.35">
      <c r="A193" s="16"/>
      <c r="B193" s="5"/>
      <c r="C193" s="5"/>
      <c r="D193" s="5"/>
      <c r="E193" s="5"/>
    </row>
    <row r="194" spans="1:5" x14ac:dyDescent="0.35">
      <c r="A194" s="16"/>
      <c r="B194" s="5"/>
      <c r="C194" s="5"/>
      <c r="D194" s="5"/>
      <c r="E194" s="5"/>
    </row>
    <row r="195" spans="1:5" x14ac:dyDescent="0.35">
      <c r="A195" s="16"/>
      <c r="B195" s="5"/>
      <c r="C195" s="5"/>
      <c r="D195" s="5"/>
      <c r="E195" s="5"/>
    </row>
    <row r="196" spans="1:5" x14ac:dyDescent="0.35">
      <c r="A196" s="16"/>
      <c r="B196" s="5"/>
      <c r="C196" s="5"/>
      <c r="D196" s="5"/>
      <c r="E196" s="5"/>
    </row>
    <row r="197" spans="1:5" x14ac:dyDescent="0.35">
      <c r="A197" s="16"/>
      <c r="B197" s="5"/>
      <c r="C197" s="5"/>
      <c r="D197" s="5"/>
      <c r="E197" s="5"/>
    </row>
    <row r="198" spans="1:5" x14ac:dyDescent="0.35">
      <c r="A198" s="16"/>
      <c r="B198" s="5"/>
      <c r="C198" s="5"/>
      <c r="D198" s="5"/>
      <c r="E198" s="5"/>
    </row>
    <row r="199" spans="1:5" x14ac:dyDescent="0.35">
      <c r="A199" s="16"/>
      <c r="B199" s="5"/>
      <c r="C199" s="5"/>
      <c r="D199" s="5"/>
      <c r="E199" s="5"/>
    </row>
    <row r="200" spans="1:5" x14ac:dyDescent="0.35">
      <c r="A200" s="16"/>
      <c r="B200" s="5"/>
      <c r="C200" s="5"/>
      <c r="D200" s="5"/>
      <c r="E200" s="5"/>
    </row>
    <row r="201" spans="1:5" x14ac:dyDescent="0.35">
      <c r="A201" s="16"/>
      <c r="B201" s="5"/>
      <c r="C201" s="5"/>
      <c r="D201" s="5"/>
      <c r="E201" s="5"/>
    </row>
    <row r="202" spans="1:5" x14ac:dyDescent="0.35">
      <c r="A202" s="16"/>
      <c r="B202" s="5"/>
      <c r="C202" s="5"/>
      <c r="D202" s="5"/>
      <c r="E202" s="5"/>
    </row>
    <row r="203" spans="1:5" x14ac:dyDescent="0.35">
      <c r="A203" s="16"/>
      <c r="B203" s="5"/>
      <c r="C203" s="5"/>
      <c r="D203" s="5"/>
      <c r="E203" s="5"/>
    </row>
    <row r="204" spans="1:5" x14ac:dyDescent="0.35">
      <c r="A204" s="16"/>
      <c r="B204" s="5"/>
      <c r="C204" s="5"/>
      <c r="D204" s="5"/>
      <c r="E204" s="5"/>
    </row>
    <row r="205" spans="1:5" x14ac:dyDescent="0.35">
      <c r="A205" s="16"/>
      <c r="B205" s="5"/>
      <c r="C205" s="5"/>
      <c r="D205" s="5"/>
      <c r="E205" s="5"/>
    </row>
    <row r="206" spans="1:5" x14ac:dyDescent="0.35">
      <c r="A206" s="16"/>
      <c r="B206" s="5"/>
      <c r="C206" s="5"/>
      <c r="D206" s="5"/>
      <c r="E206" s="5"/>
    </row>
    <row r="207" spans="1:5" x14ac:dyDescent="0.35">
      <c r="A207" s="16"/>
      <c r="B207" s="5"/>
      <c r="C207" s="5"/>
      <c r="D207" s="5"/>
      <c r="E207" s="5"/>
    </row>
    <row r="208" spans="1:5" x14ac:dyDescent="0.35">
      <c r="A208" s="16"/>
      <c r="B208" s="5"/>
      <c r="C208" s="5"/>
      <c r="D208" s="5"/>
      <c r="E208" s="5"/>
    </row>
    <row r="209" spans="1:5" x14ac:dyDescent="0.35">
      <c r="A209" s="16"/>
      <c r="B209" s="5"/>
      <c r="C209" s="5"/>
      <c r="D209" s="5"/>
      <c r="E209" s="5"/>
    </row>
    <row r="210" spans="1:5" x14ac:dyDescent="0.35">
      <c r="A210" s="16"/>
      <c r="B210" s="5"/>
      <c r="C210" s="5"/>
      <c r="D210" s="5"/>
      <c r="E210" s="5"/>
    </row>
    <row r="211" spans="1:5" x14ac:dyDescent="0.35">
      <c r="A211" s="16"/>
      <c r="B211" s="5"/>
      <c r="C211" s="5"/>
      <c r="D211" s="5"/>
      <c r="E211" s="5"/>
    </row>
    <row r="212" spans="1:5" x14ac:dyDescent="0.35">
      <c r="A212" s="16"/>
      <c r="B212" s="5"/>
      <c r="C212" s="5"/>
      <c r="D212" s="5"/>
      <c r="E212" s="5"/>
    </row>
    <row r="213" spans="1:5" x14ac:dyDescent="0.35">
      <c r="A213" s="16"/>
      <c r="B213" s="5"/>
      <c r="C213" s="5"/>
      <c r="D213" s="5"/>
      <c r="E213" s="5"/>
    </row>
    <row r="214" spans="1:5" x14ac:dyDescent="0.35">
      <c r="A214" s="16"/>
      <c r="B214" s="5"/>
      <c r="C214" s="5"/>
      <c r="D214" s="5"/>
      <c r="E214" s="5"/>
    </row>
    <row r="215" spans="1:5" x14ac:dyDescent="0.35">
      <c r="A215" s="16"/>
      <c r="B215" s="5"/>
      <c r="C215" s="5"/>
      <c r="D215" s="5"/>
      <c r="E215" s="5"/>
    </row>
    <row r="216" spans="1:5" x14ac:dyDescent="0.35">
      <c r="A216" s="16"/>
      <c r="B216" s="5"/>
      <c r="C216" s="5"/>
      <c r="D216" s="5"/>
      <c r="E216" s="5"/>
    </row>
    <row r="217" spans="1:5" x14ac:dyDescent="0.35">
      <c r="A217" s="16"/>
      <c r="B217" s="5"/>
      <c r="C217" s="5"/>
      <c r="D217" s="5"/>
      <c r="E217" s="5"/>
    </row>
    <row r="218" spans="1:5" x14ac:dyDescent="0.35">
      <c r="A218" s="16"/>
      <c r="B218" s="5"/>
      <c r="C218" s="5"/>
      <c r="D218" s="5"/>
      <c r="E218" s="5"/>
    </row>
    <row r="219" spans="1:5" x14ac:dyDescent="0.35">
      <c r="A219" s="16"/>
      <c r="B219" s="5"/>
      <c r="C219" s="5"/>
      <c r="D219" s="5"/>
      <c r="E219" s="5"/>
    </row>
    <row r="220" spans="1:5" x14ac:dyDescent="0.35">
      <c r="A220" s="16"/>
      <c r="B220" s="5"/>
      <c r="C220" s="5"/>
      <c r="D220" s="5"/>
      <c r="E220" s="5"/>
    </row>
    <row r="221" spans="1:5" x14ac:dyDescent="0.35">
      <c r="A221" s="16"/>
      <c r="B221" s="5"/>
      <c r="C221" s="5"/>
      <c r="D221" s="5"/>
      <c r="E221" s="5"/>
    </row>
    <row r="222" spans="1:5" x14ac:dyDescent="0.35">
      <c r="A222" s="16"/>
      <c r="B222" s="7"/>
      <c r="C222" s="7"/>
      <c r="D222" s="7"/>
      <c r="E222" s="7"/>
    </row>
    <row r="223" spans="1:5" x14ac:dyDescent="0.35">
      <c r="A223" s="16"/>
      <c r="B223" s="7"/>
      <c r="C223" s="7"/>
      <c r="D223" s="7"/>
      <c r="E223" s="7"/>
    </row>
    <row r="224" spans="1:5" x14ac:dyDescent="0.35">
      <c r="A224" s="16"/>
    </row>
    <row r="225" spans="1:1" x14ac:dyDescent="0.35">
      <c r="A225" s="16"/>
    </row>
    <row r="226" spans="1:1" x14ac:dyDescent="0.35">
      <c r="A226" s="16"/>
    </row>
    <row r="227" spans="1:1" x14ac:dyDescent="0.35">
      <c r="A227" s="16"/>
    </row>
    <row r="228" spans="1:1" x14ac:dyDescent="0.35">
      <c r="A228" s="16"/>
    </row>
    <row r="229" spans="1:1" x14ac:dyDescent="0.35">
      <c r="A229" s="16"/>
    </row>
    <row r="230" spans="1:1" x14ac:dyDescent="0.35">
      <c r="A230" s="16"/>
    </row>
    <row r="231" spans="1:1" x14ac:dyDescent="0.35">
      <c r="A231" s="16"/>
    </row>
    <row r="232" spans="1:1" x14ac:dyDescent="0.35">
      <c r="A232" s="16"/>
    </row>
    <row r="233" spans="1:1" x14ac:dyDescent="0.35">
      <c r="A233" s="16"/>
    </row>
    <row r="234" spans="1:1" x14ac:dyDescent="0.35">
      <c r="A234" s="16"/>
    </row>
    <row r="235" spans="1:1" x14ac:dyDescent="0.35">
      <c r="A235" s="16"/>
    </row>
    <row r="236" spans="1:1" x14ac:dyDescent="0.35">
      <c r="A236" s="16"/>
    </row>
    <row r="237" spans="1:1" x14ac:dyDescent="0.35">
      <c r="A237" s="16"/>
    </row>
    <row r="238" spans="1:1" x14ac:dyDescent="0.35">
      <c r="A238" s="16"/>
    </row>
    <row r="239" spans="1:1" x14ac:dyDescent="0.35">
      <c r="A239" s="16"/>
    </row>
    <row r="240" spans="1:1" x14ac:dyDescent="0.35">
      <c r="A240" s="16"/>
    </row>
    <row r="241" spans="1:1" x14ac:dyDescent="0.35">
      <c r="A241" s="16"/>
    </row>
    <row r="242" spans="1:1" x14ac:dyDescent="0.35">
      <c r="A242" s="16"/>
    </row>
    <row r="243" spans="1:1" x14ac:dyDescent="0.35">
      <c r="A243" s="16"/>
    </row>
    <row r="244" spans="1:1" x14ac:dyDescent="0.35">
      <c r="A244" s="16"/>
    </row>
    <row r="245" spans="1:1" x14ac:dyDescent="0.35">
      <c r="A245" s="16"/>
    </row>
    <row r="246" spans="1:1" x14ac:dyDescent="0.35">
      <c r="A246" s="16"/>
    </row>
    <row r="247" spans="1:1" x14ac:dyDescent="0.35">
      <c r="A247" s="16"/>
    </row>
    <row r="248" spans="1:1" x14ac:dyDescent="0.35">
      <c r="A248" s="16"/>
    </row>
    <row r="249" spans="1:1" x14ac:dyDescent="0.35">
      <c r="A249" s="16"/>
    </row>
    <row r="250" spans="1:1" x14ac:dyDescent="0.35">
      <c r="A250" s="16"/>
    </row>
    <row r="251" spans="1:1" x14ac:dyDescent="0.35">
      <c r="A251" s="16"/>
    </row>
    <row r="252" spans="1:1" x14ac:dyDescent="0.35">
      <c r="A252" s="16"/>
    </row>
    <row r="253" spans="1:1" x14ac:dyDescent="0.35">
      <c r="A253" s="16"/>
    </row>
    <row r="254" spans="1:1" x14ac:dyDescent="0.35">
      <c r="A254" s="16"/>
    </row>
    <row r="255" spans="1:1" x14ac:dyDescent="0.35">
      <c r="A255" s="16"/>
    </row>
    <row r="256" spans="1:1" x14ac:dyDescent="0.35">
      <c r="A256" s="16"/>
    </row>
    <row r="257" spans="1:1" x14ac:dyDescent="0.35">
      <c r="A257" s="16"/>
    </row>
    <row r="258" spans="1:1" x14ac:dyDescent="0.35">
      <c r="A258" s="16"/>
    </row>
    <row r="259" spans="1:1" x14ac:dyDescent="0.35">
      <c r="A259" s="16"/>
    </row>
    <row r="260" spans="1:1" x14ac:dyDescent="0.35">
      <c r="A260" s="16"/>
    </row>
    <row r="261" spans="1:1" x14ac:dyDescent="0.35">
      <c r="A261" s="16"/>
    </row>
    <row r="262" spans="1:1" x14ac:dyDescent="0.35">
      <c r="A262" s="16"/>
    </row>
    <row r="263" spans="1:1" x14ac:dyDescent="0.35">
      <c r="A263" s="16"/>
    </row>
    <row r="264" spans="1:1" x14ac:dyDescent="0.35">
      <c r="A264" s="16"/>
    </row>
    <row r="265" spans="1:1" x14ac:dyDescent="0.35">
      <c r="A265" s="16"/>
    </row>
    <row r="266" spans="1:1" x14ac:dyDescent="0.35">
      <c r="A266" s="16"/>
    </row>
    <row r="267" spans="1:1" x14ac:dyDescent="0.35">
      <c r="A267" s="16"/>
    </row>
    <row r="268" spans="1:1" x14ac:dyDescent="0.35">
      <c r="A268" s="16"/>
    </row>
    <row r="269" spans="1:1" x14ac:dyDescent="0.35">
      <c r="A269" s="16"/>
    </row>
    <row r="270" spans="1:1" x14ac:dyDescent="0.35">
      <c r="A270" s="16"/>
    </row>
    <row r="271" spans="1:1" x14ac:dyDescent="0.35">
      <c r="A271" s="16"/>
    </row>
    <row r="272" spans="1:1" x14ac:dyDescent="0.35">
      <c r="A272" s="16"/>
    </row>
    <row r="273" spans="1:1" x14ac:dyDescent="0.35">
      <c r="A273" s="16"/>
    </row>
    <row r="274" spans="1:1" x14ac:dyDescent="0.35">
      <c r="A274" s="16"/>
    </row>
    <row r="275" spans="1:1" x14ac:dyDescent="0.35">
      <c r="A275" s="16"/>
    </row>
    <row r="276" spans="1:1" x14ac:dyDescent="0.35">
      <c r="A276" s="16"/>
    </row>
    <row r="277" spans="1:1" x14ac:dyDescent="0.35">
      <c r="A277" s="16"/>
    </row>
    <row r="278" spans="1:1" x14ac:dyDescent="0.35">
      <c r="A278" s="16"/>
    </row>
    <row r="279" spans="1:1" x14ac:dyDescent="0.35">
      <c r="A279" s="16"/>
    </row>
    <row r="280" spans="1:1" x14ac:dyDescent="0.35">
      <c r="A280" s="16"/>
    </row>
    <row r="281" spans="1:1" x14ac:dyDescent="0.35">
      <c r="A281" s="16"/>
    </row>
    <row r="282" spans="1:1" x14ac:dyDescent="0.35">
      <c r="A282" s="16"/>
    </row>
    <row r="283" spans="1:1" x14ac:dyDescent="0.35">
      <c r="A283" s="16"/>
    </row>
    <row r="284" spans="1:1" x14ac:dyDescent="0.35">
      <c r="A284" s="16"/>
    </row>
    <row r="285" spans="1:1" x14ac:dyDescent="0.35">
      <c r="A285" s="16"/>
    </row>
    <row r="286" spans="1:1" x14ac:dyDescent="0.35">
      <c r="A286" s="16"/>
    </row>
    <row r="287" spans="1:1" x14ac:dyDescent="0.35">
      <c r="A287" s="16"/>
    </row>
    <row r="288" spans="1:1" x14ac:dyDescent="0.35">
      <c r="A288" s="16"/>
    </row>
    <row r="289" spans="1:1" x14ac:dyDescent="0.35">
      <c r="A289" s="16"/>
    </row>
    <row r="290" spans="1:1" x14ac:dyDescent="0.35">
      <c r="A290" s="16"/>
    </row>
    <row r="291" spans="1:1" x14ac:dyDescent="0.35">
      <c r="A291" s="16"/>
    </row>
    <row r="292" spans="1:1" x14ac:dyDescent="0.35">
      <c r="A292" s="16"/>
    </row>
    <row r="293" spans="1:1" x14ac:dyDescent="0.35">
      <c r="A293" s="16"/>
    </row>
    <row r="294" spans="1:1" x14ac:dyDescent="0.35">
      <c r="A294" s="16"/>
    </row>
    <row r="295" spans="1:1" x14ac:dyDescent="0.35">
      <c r="A295" s="16"/>
    </row>
    <row r="296" spans="1:1" x14ac:dyDescent="0.35">
      <c r="A296" s="16"/>
    </row>
    <row r="297" spans="1:1" x14ac:dyDescent="0.35">
      <c r="A297" s="16"/>
    </row>
    <row r="298" spans="1:1" x14ac:dyDescent="0.35">
      <c r="A298" s="16"/>
    </row>
    <row r="299" spans="1:1" x14ac:dyDescent="0.35">
      <c r="A299" s="16"/>
    </row>
    <row r="300" spans="1:1" x14ac:dyDescent="0.35">
      <c r="A300" s="16"/>
    </row>
    <row r="301" spans="1:1" x14ac:dyDescent="0.35">
      <c r="A301" s="16"/>
    </row>
    <row r="302" spans="1:1" x14ac:dyDescent="0.35">
      <c r="A302" s="16"/>
    </row>
    <row r="303" spans="1:1" x14ac:dyDescent="0.35">
      <c r="A303" s="16"/>
    </row>
    <row r="304" spans="1:1" x14ac:dyDescent="0.35">
      <c r="A304" s="16"/>
    </row>
    <row r="305" spans="1:1" x14ac:dyDescent="0.35">
      <c r="A305" s="16"/>
    </row>
    <row r="306" spans="1:1" x14ac:dyDescent="0.35">
      <c r="A306" s="16"/>
    </row>
    <row r="307" spans="1:1" x14ac:dyDescent="0.35">
      <c r="A307" s="16"/>
    </row>
    <row r="308" spans="1:1" x14ac:dyDescent="0.35">
      <c r="A308" s="16"/>
    </row>
    <row r="309" spans="1:1" x14ac:dyDescent="0.35">
      <c r="A309" s="16"/>
    </row>
    <row r="310" spans="1:1" x14ac:dyDescent="0.35">
      <c r="A310" s="16"/>
    </row>
    <row r="311" spans="1:1" x14ac:dyDescent="0.35">
      <c r="A311" s="16"/>
    </row>
    <row r="312" spans="1:1" x14ac:dyDescent="0.35">
      <c r="A312" s="16"/>
    </row>
    <row r="313" spans="1:1" x14ac:dyDescent="0.35">
      <c r="A313" s="16"/>
    </row>
    <row r="314" spans="1:1" x14ac:dyDescent="0.35">
      <c r="A314" s="16"/>
    </row>
    <row r="315" spans="1:1" x14ac:dyDescent="0.35">
      <c r="A315" s="16"/>
    </row>
    <row r="316" spans="1:1" x14ac:dyDescent="0.35">
      <c r="A316" s="16"/>
    </row>
    <row r="317" spans="1:1" x14ac:dyDescent="0.35">
      <c r="A317" s="16"/>
    </row>
    <row r="318" spans="1:1" x14ac:dyDescent="0.35">
      <c r="A318" s="16"/>
    </row>
    <row r="319" spans="1:1" x14ac:dyDescent="0.35">
      <c r="A319" s="16"/>
    </row>
    <row r="320" spans="1:1" x14ac:dyDescent="0.35">
      <c r="A320" s="16"/>
    </row>
    <row r="321" spans="1:1" x14ac:dyDescent="0.35">
      <c r="A321" s="16"/>
    </row>
    <row r="322" spans="1:1" x14ac:dyDescent="0.35">
      <c r="A322" s="16"/>
    </row>
    <row r="323" spans="1:1" x14ac:dyDescent="0.35">
      <c r="A323" s="16"/>
    </row>
    <row r="324" spans="1:1" x14ac:dyDescent="0.35">
      <c r="A324" s="16"/>
    </row>
    <row r="325" spans="1:1" x14ac:dyDescent="0.35">
      <c r="A325" s="16"/>
    </row>
    <row r="326" spans="1:1" x14ac:dyDescent="0.35">
      <c r="A326" s="16"/>
    </row>
    <row r="327" spans="1:1" x14ac:dyDescent="0.35">
      <c r="A327" s="16"/>
    </row>
    <row r="328" spans="1:1" x14ac:dyDescent="0.35">
      <c r="A328" s="16"/>
    </row>
    <row r="329" spans="1:1" x14ac:dyDescent="0.35">
      <c r="A329" s="16"/>
    </row>
    <row r="330" spans="1:1" x14ac:dyDescent="0.35">
      <c r="A330" s="16"/>
    </row>
    <row r="331" spans="1:1" x14ac:dyDescent="0.35">
      <c r="A331" s="16"/>
    </row>
    <row r="332" spans="1:1" x14ac:dyDescent="0.35">
      <c r="A332" s="16"/>
    </row>
    <row r="333" spans="1:1" x14ac:dyDescent="0.35">
      <c r="A333" s="16"/>
    </row>
    <row r="334" spans="1:1" x14ac:dyDescent="0.35">
      <c r="A334" s="16"/>
    </row>
    <row r="335" spans="1:1" x14ac:dyDescent="0.35">
      <c r="A335" s="16"/>
    </row>
    <row r="336" spans="1:1" x14ac:dyDescent="0.35">
      <c r="A336" s="16"/>
    </row>
    <row r="337" spans="1:1" x14ac:dyDescent="0.35">
      <c r="A337" s="16"/>
    </row>
    <row r="338" spans="1:1" x14ac:dyDescent="0.35">
      <c r="A338" s="16"/>
    </row>
    <row r="339" spans="1:1" x14ac:dyDescent="0.35">
      <c r="A339" s="16"/>
    </row>
    <row r="340" spans="1:1" x14ac:dyDescent="0.35">
      <c r="A340" s="16"/>
    </row>
    <row r="341" spans="1:1" x14ac:dyDescent="0.35">
      <c r="A341" s="16"/>
    </row>
    <row r="342" spans="1:1" x14ac:dyDescent="0.35">
      <c r="A342" s="16"/>
    </row>
    <row r="343" spans="1:1" x14ac:dyDescent="0.35">
      <c r="A343" s="16"/>
    </row>
    <row r="344" spans="1:1" x14ac:dyDescent="0.35">
      <c r="A344" s="16"/>
    </row>
    <row r="345" spans="1:1" x14ac:dyDescent="0.35">
      <c r="A345" s="16"/>
    </row>
    <row r="346" spans="1:1" x14ac:dyDescent="0.35">
      <c r="A346" s="16"/>
    </row>
    <row r="347" spans="1:1" x14ac:dyDescent="0.35">
      <c r="A347" s="16"/>
    </row>
    <row r="348" spans="1:1" x14ac:dyDescent="0.35">
      <c r="A348" s="16"/>
    </row>
    <row r="349" spans="1:1" x14ac:dyDescent="0.35">
      <c r="A349" s="16"/>
    </row>
    <row r="350" spans="1:1" x14ac:dyDescent="0.35">
      <c r="A350" s="16"/>
    </row>
    <row r="351" spans="1:1" x14ac:dyDescent="0.35">
      <c r="A351" s="16"/>
    </row>
    <row r="352" spans="1:1" x14ac:dyDescent="0.35">
      <c r="A352" s="16"/>
    </row>
    <row r="353" spans="1:1" x14ac:dyDescent="0.35">
      <c r="A353" s="16"/>
    </row>
    <row r="354" spans="1:1" x14ac:dyDescent="0.35">
      <c r="A354" s="16"/>
    </row>
    <row r="355" spans="1:1" x14ac:dyDescent="0.35">
      <c r="A355" s="16"/>
    </row>
    <row r="356" spans="1:1" x14ac:dyDescent="0.35">
      <c r="A356" s="16"/>
    </row>
    <row r="357" spans="1:1" x14ac:dyDescent="0.35">
      <c r="A357" s="16"/>
    </row>
    <row r="358" spans="1:1" x14ac:dyDescent="0.35">
      <c r="A358" s="16"/>
    </row>
    <row r="359" spans="1:1" x14ac:dyDescent="0.35">
      <c r="A359" s="16"/>
    </row>
    <row r="360" spans="1:1" x14ac:dyDescent="0.35">
      <c r="A360" s="16"/>
    </row>
    <row r="361" spans="1:1" x14ac:dyDescent="0.35">
      <c r="A361" s="16"/>
    </row>
    <row r="362" spans="1:1" x14ac:dyDescent="0.35">
      <c r="A362" s="16"/>
    </row>
    <row r="363" spans="1:1" x14ac:dyDescent="0.35">
      <c r="A363" s="16"/>
    </row>
    <row r="364" spans="1:1" x14ac:dyDescent="0.35">
      <c r="A364" s="16"/>
    </row>
    <row r="365" spans="1:1" x14ac:dyDescent="0.35">
      <c r="A365" s="16"/>
    </row>
    <row r="366" spans="1:1" x14ac:dyDescent="0.35">
      <c r="A366" s="16"/>
    </row>
    <row r="367" spans="1:1" x14ac:dyDescent="0.35">
      <c r="A367" s="16"/>
    </row>
    <row r="368" spans="1:1" x14ac:dyDescent="0.35">
      <c r="A368" s="16"/>
    </row>
    <row r="369" spans="1:1" x14ac:dyDescent="0.35">
      <c r="A369" s="16"/>
    </row>
    <row r="370" spans="1:1" x14ac:dyDescent="0.35">
      <c r="A370" s="16"/>
    </row>
    <row r="371" spans="1:1" x14ac:dyDescent="0.35">
      <c r="A371" s="16"/>
    </row>
    <row r="372" spans="1:1" x14ac:dyDescent="0.35">
      <c r="A372" s="16"/>
    </row>
    <row r="373" spans="1:1" x14ac:dyDescent="0.35">
      <c r="A373" s="16"/>
    </row>
    <row r="374" spans="1:1" x14ac:dyDescent="0.35">
      <c r="A374" s="16"/>
    </row>
    <row r="375" spans="1:1" x14ac:dyDescent="0.35">
      <c r="A375" s="16"/>
    </row>
    <row r="376" spans="1:1" x14ac:dyDescent="0.35">
      <c r="A376" s="16"/>
    </row>
    <row r="377" spans="1:1" x14ac:dyDescent="0.35">
      <c r="A377" s="16"/>
    </row>
    <row r="378" spans="1:1" x14ac:dyDescent="0.35">
      <c r="A378" s="16"/>
    </row>
    <row r="379" spans="1:1" x14ac:dyDescent="0.35">
      <c r="A379" s="16"/>
    </row>
    <row r="380" spans="1:1" x14ac:dyDescent="0.35">
      <c r="A380" s="16"/>
    </row>
    <row r="381" spans="1:1" x14ac:dyDescent="0.35">
      <c r="A381" s="16"/>
    </row>
    <row r="382" spans="1:1" x14ac:dyDescent="0.35">
      <c r="A382" s="16"/>
    </row>
    <row r="383" spans="1:1" x14ac:dyDescent="0.35">
      <c r="A383" s="16"/>
    </row>
    <row r="384" spans="1:1" x14ac:dyDescent="0.35">
      <c r="A384" s="16"/>
    </row>
    <row r="385" spans="1:1" x14ac:dyDescent="0.35">
      <c r="A385" s="16"/>
    </row>
    <row r="386" spans="1:1" x14ac:dyDescent="0.35">
      <c r="A386" s="16"/>
    </row>
    <row r="387" spans="1:1" x14ac:dyDescent="0.35">
      <c r="A387" s="16"/>
    </row>
    <row r="388" spans="1:1" x14ac:dyDescent="0.35">
      <c r="A388" s="16"/>
    </row>
    <row r="389" spans="1:1" x14ac:dyDescent="0.35">
      <c r="A389" s="16"/>
    </row>
    <row r="390" spans="1:1" x14ac:dyDescent="0.35">
      <c r="A390" s="16"/>
    </row>
    <row r="391" spans="1:1" x14ac:dyDescent="0.35">
      <c r="A391" s="16"/>
    </row>
    <row r="392" spans="1:1" x14ac:dyDescent="0.35">
      <c r="A392" s="16"/>
    </row>
    <row r="393" spans="1:1" x14ac:dyDescent="0.35">
      <c r="A393" s="16"/>
    </row>
    <row r="394" spans="1:1" x14ac:dyDescent="0.35">
      <c r="A394" s="16"/>
    </row>
    <row r="395" spans="1:1" x14ac:dyDescent="0.35">
      <c r="A395" s="16"/>
    </row>
    <row r="396" spans="1:1" x14ac:dyDescent="0.35">
      <c r="A396" s="16"/>
    </row>
    <row r="397" spans="1:1" x14ac:dyDescent="0.35">
      <c r="A397" s="16"/>
    </row>
    <row r="398" spans="1:1" x14ac:dyDescent="0.35">
      <c r="A398" s="16"/>
    </row>
    <row r="399" spans="1:1" x14ac:dyDescent="0.35">
      <c r="A399" s="16"/>
    </row>
    <row r="400" spans="1:1" x14ac:dyDescent="0.35">
      <c r="A400" s="16"/>
    </row>
    <row r="401" spans="1:1" x14ac:dyDescent="0.35">
      <c r="A401" s="16"/>
    </row>
    <row r="402" spans="1:1" x14ac:dyDescent="0.35">
      <c r="A402" s="16"/>
    </row>
    <row r="403" spans="1:1" x14ac:dyDescent="0.35">
      <c r="A403" s="16"/>
    </row>
    <row r="404" spans="1:1" x14ac:dyDescent="0.35">
      <c r="A404" s="16"/>
    </row>
    <row r="405" spans="1:1" x14ac:dyDescent="0.35">
      <c r="A405" s="16"/>
    </row>
    <row r="406" spans="1:1" x14ac:dyDescent="0.35">
      <c r="A406" s="16"/>
    </row>
    <row r="407" spans="1:1" x14ac:dyDescent="0.35">
      <c r="A407" s="16"/>
    </row>
    <row r="408" spans="1:1" x14ac:dyDescent="0.35">
      <c r="A408" s="16"/>
    </row>
    <row r="409" spans="1:1" x14ac:dyDescent="0.35">
      <c r="A409" s="16"/>
    </row>
    <row r="410" spans="1:1" x14ac:dyDescent="0.35">
      <c r="A410" s="16"/>
    </row>
    <row r="411" spans="1:1" x14ac:dyDescent="0.35">
      <c r="A411" s="16"/>
    </row>
    <row r="412" spans="1:1" x14ac:dyDescent="0.35">
      <c r="A412" s="16"/>
    </row>
    <row r="413" spans="1:1" x14ac:dyDescent="0.35">
      <c r="A413" s="16"/>
    </row>
    <row r="414" spans="1:1" x14ac:dyDescent="0.35">
      <c r="A414" s="16"/>
    </row>
    <row r="415" spans="1:1" x14ac:dyDescent="0.35">
      <c r="A415" s="16"/>
    </row>
    <row r="416" spans="1:1" x14ac:dyDescent="0.35">
      <c r="A416" s="16"/>
    </row>
    <row r="417" spans="1:1" x14ac:dyDescent="0.35">
      <c r="A417" s="16"/>
    </row>
    <row r="418" spans="1:1" x14ac:dyDescent="0.35">
      <c r="A418" s="16"/>
    </row>
    <row r="419" spans="1:1" x14ac:dyDescent="0.35">
      <c r="A419" s="16"/>
    </row>
    <row r="420" spans="1:1" x14ac:dyDescent="0.35">
      <c r="A420" s="16"/>
    </row>
    <row r="421" spans="1:1" x14ac:dyDescent="0.35">
      <c r="A421" s="16"/>
    </row>
    <row r="422" spans="1:1" x14ac:dyDescent="0.35">
      <c r="A422" s="16"/>
    </row>
    <row r="423" spans="1:1" x14ac:dyDescent="0.35">
      <c r="A423" s="16"/>
    </row>
    <row r="424" spans="1:1" x14ac:dyDescent="0.35">
      <c r="A424" s="16"/>
    </row>
    <row r="425" spans="1:1" x14ac:dyDescent="0.35">
      <c r="A425" s="16"/>
    </row>
    <row r="426" spans="1:1" x14ac:dyDescent="0.35">
      <c r="A426" s="16"/>
    </row>
    <row r="427" spans="1:1" x14ac:dyDescent="0.35">
      <c r="A427" s="16"/>
    </row>
    <row r="428" spans="1:1" x14ac:dyDescent="0.35">
      <c r="A428" s="16"/>
    </row>
    <row r="429" spans="1:1" x14ac:dyDescent="0.35">
      <c r="A429" s="16"/>
    </row>
    <row r="430" spans="1:1" x14ac:dyDescent="0.35">
      <c r="A430" s="16"/>
    </row>
    <row r="431" spans="1:1" x14ac:dyDescent="0.35">
      <c r="A431" s="16"/>
    </row>
    <row r="432" spans="1:1" x14ac:dyDescent="0.35">
      <c r="A432" s="16"/>
    </row>
    <row r="433" spans="1:1" x14ac:dyDescent="0.35">
      <c r="A433" s="16"/>
    </row>
    <row r="434" spans="1:1" x14ac:dyDescent="0.35">
      <c r="A434" s="16"/>
    </row>
    <row r="435" spans="1:1" x14ac:dyDescent="0.35">
      <c r="A435" s="16"/>
    </row>
    <row r="436" spans="1:1" x14ac:dyDescent="0.35">
      <c r="A436" s="16"/>
    </row>
    <row r="437" spans="1:1" x14ac:dyDescent="0.35">
      <c r="A437" s="16"/>
    </row>
    <row r="438" spans="1:1" x14ac:dyDescent="0.35">
      <c r="A438" s="16"/>
    </row>
    <row r="439" spans="1:1" x14ac:dyDescent="0.35">
      <c r="A439" s="16"/>
    </row>
    <row r="440" spans="1:1" x14ac:dyDescent="0.35">
      <c r="A440" s="16"/>
    </row>
    <row r="441" spans="1:1" x14ac:dyDescent="0.35">
      <c r="A441" s="16"/>
    </row>
    <row r="442" spans="1:1" x14ac:dyDescent="0.35">
      <c r="A442" s="16"/>
    </row>
    <row r="443" spans="1:1" x14ac:dyDescent="0.35">
      <c r="A443" s="16"/>
    </row>
    <row r="444" spans="1:1" x14ac:dyDescent="0.35">
      <c r="A444" s="16"/>
    </row>
    <row r="445" spans="1:1" x14ac:dyDescent="0.35">
      <c r="A445" s="16"/>
    </row>
    <row r="446" spans="1:1" x14ac:dyDescent="0.35">
      <c r="A446" s="16"/>
    </row>
    <row r="447" spans="1:1" x14ac:dyDescent="0.35">
      <c r="A447" s="16"/>
    </row>
    <row r="448" spans="1:1" x14ac:dyDescent="0.35">
      <c r="A448" s="16"/>
    </row>
    <row r="449" spans="1:1" x14ac:dyDescent="0.35">
      <c r="A449" s="16"/>
    </row>
    <row r="450" spans="1:1" x14ac:dyDescent="0.35">
      <c r="A450" s="16"/>
    </row>
    <row r="451" spans="1:1" x14ac:dyDescent="0.35">
      <c r="A451" s="16"/>
    </row>
    <row r="452" spans="1:1" x14ac:dyDescent="0.35">
      <c r="A452" s="16"/>
    </row>
    <row r="453" spans="1:1" x14ac:dyDescent="0.35">
      <c r="A453" s="16"/>
    </row>
    <row r="454" spans="1:1" x14ac:dyDescent="0.35">
      <c r="A454" s="16"/>
    </row>
    <row r="455" spans="1:1" x14ac:dyDescent="0.35">
      <c r="A455" s="16"/>
    </row>
    <row r="456" spans="1:1" x14ac:dyDescent="0.35">
      <c r="A456" s="16"/>
    </row>
    <row r="457" spans="1:1" x14ac:dyDescent="0.35">
      <c r="A457" s="16"/>
    </row>
    <row r="458" spans="1:1" x14ac:dyDescent="0.35">
      <c r="A458" s="16"/>
    </row>
    <row r="459" spans="1:1" x14ac:dyDescent="0.35">
      <c r="A459" s="16"/>
    </row>
    <row r="460" spans="1:1" x14ac:dyDescent="0.35">
      <c r="A460" s="16"/>
    </row>
    <row r="461" spans="1:1" x14ac:dyDescent="0.35">
      <c r="A461" s="16"/>
    </row>
    <row r="462" spans="1:1" x14ac:dyDescent="0.35">
      <c r="A462" s="16"/>
    </row>
    <row r="463" spans="1:1" x14ac:dyDescent="0.35">
      <c r="A463" s="16"/>
    </row>
    <row r="464" spans="1:1" x14ac:dyDescent="0.35">
      <c r="A464" s="16"/>
    </row>
    <row r="465" spans="1:1" x14ac:dyDescent="0.35">
      <c r="A465" s="16"/>
    </row>
    <row r="466" spans="1:1" x14ac:dyDescent="0.35">
      <c r="A466" s="16"/>
    </row>
    <row r="467" spans="1:1" x14ac:dyDescent="0.35">
      <c r="A467" s="16"/>
    </row>
    <row r="468" spans="1:1" x14ac:dyDescent="0.35">
      <c r="A468" s="16"/>
    </row>
    <row r="469" spans="1:1" x14ac:dyDescent="0.35">
      <c r="A469" s="16"/>
    </row>
    <row r="470" spans="1:1" x14ac:dyDescent="0.35">
      <c r="A470" s="16"/>
    </row>
    <row r="471" spans="1:1" x14ac:dyDescent="0.35">
      <c r="A471" s="16"/>
    </row>
    <row r="472" spans="1:1" x14ac:dyDescent="0.35">
      <c r="A472" s="16"/>
    </row>
    <row r="473" spans="1:1" x14ac:dyDescent="0.35">
      <c r="A473" s="16"/>
    </row>
    <row r="474" spans="1:1" x14ac:dyDescent="0.35">
      <c r="A474" s="16"/>
    </row>
    <row r="475" spans="1:1" x14ac:dyDescent="0.35">
      <c r="A475" s="16"/>
    </row>
    <row r="476" spans="1:1" x14ac:dyDescent="0.35">
      <c r="A476" s="16"/>
    </row>
    <row r="477" spans="1:1" x14ac:dyDescent="0.35">
      <c r="A477" s="16"/>
    </row>
    <row r="478" spans="1:1" x14ac:dyDescent="0.35">
      <c r="A478" s="16"/>
    </row>
    <row r="479" spans="1:1" x14ac:dyDescent="0.35">
      <c r="A479" s="16"/>
    </row>
    <row r="480" spans="1:1" x14ac:dyDescent="0.35">
      <c r="A480" s="16"/>
    </row>
    <row r="481" spans="1:1" x14ac:dyDescent="0.35">
      <c r="A481" s="16"/>
    </row>
    <row r="482" spans="1:1" x14ac:dyDescent="0.35">
      <c r="A482" s="16"/>
    </row>
    <row r="483" spans="1:1" x14ac:dyDescent="0.35">
      <c r="A483" s="16"/>
    </row>
    <row r="484" spans="1:1" x14ac:dyDescent="0.35">
      <c r="A484" s="16"/>
    </row>
    <row r="485" spans="1:1" x14ac:dyDescent="0.35">
      <c r="A485" s="16"/>
    </row>
    <row r="486" spans="1:1" x14ac:dyDescent="0.35">
      <c r="A486" s="16"/>
    </row>
    <row r="487" spans="1:1" x14ac:dyDescent="0.35">
      <c r="A487" s="16"/>
    </row>
    <row r="488" spans="1:1" x14ac:dyDescent="0.35">
      <c r="A488" s="16"/>
    </row>
    <row r="489" spans="1:1" x14ac:dyDescent="0.35">
      <c r="A489" s="16"/>
    </row>
    <row r="490" spans="1:1" x14ac:dyDescent="0.35">
      <c r="A490" s="16"/>
    </row>
    <row r="491" spans="1:1" x14ac:dyDescent="0.35">
      <c r="A491" s="16"/>
    </row>
    <row r="492" spans="1:1" x14ac:dyDescent="0.35">
      <c r="A492" s="16"/>
    </row>
    <row r="493" spans="1:1" x14ac:dyDescent="0.35">
      <c r="A493" s="16"/>
    </row>
    <row r="494" spans="1:1" x14ac:dyDescent="0.35">
      <c r="A494" s="16"/>
    </row>
    <row r="495" spans="1:1" x14ac:dyDescent="0.35">
      <c r="A495" s="16"/>
    </row>
    <row r="496" spans="1:1" x14ac:dyDescent="0.35">
      <c r="A496" s="16"/>
    </row>
    <row r="497" spans="1:1" x14ac:dyDescent="0.35">
      <c r="A497" s="16"/>
    </row>
    <row r="498" spans="1:1" x14ac:dyDescent="0.35">
      <c r="A498" s="16"/>
    </row>
    <row r="499" spans="1:1" x14ac:dyDescent="0.35">
      <c r="A499" s="16"/>
    </row>
    <row r="500" spans="1:1" x14ac:dyDescent="0.35">
      <c r="A500" s="16"/>
    </row>
    <row r="501" spans="1:1" x14ac:dyDescent="0.35">
      <c r="A501" s="16"/>
    </row>
    <row r="502" spans="1:1" x14ac:dyDescent="0.35">
      <c r="A502" s="16"/>
    </row>
    <row r="503" spans="1:1" x14ac:dyDescent="0.35">
      <c r="A503" s="16"/>
    </row>
    <row r="504" spans="1:1" x14ac:dyDescent="0.35">
      <c r="A504" s="16"/>
    </row>
    <row r="505" spans="1:1" x14ac:dyDescent="0.35">
      <c r="A505" s="16"/>
    </row>
    <row r="506" spans="1:1" x14ac:dyDescent="0.35">
      <c r="A506" s="16"/>
    </row>
    <row r="507" spans="1:1" x14ac:dyDescent="0.35">
      <c r="A507" s="16"/>
    </row>
    <row r="508" spans="1:1" x14ac:dyDescent="0.35">
      <c r="A508" s="16"/>
    </row>
    <row r="509" spans="1:1" x14ac:dyDescent="0.35">
      <c r="A509" s="16"/>
    </row>
    <row r="510" spans="1:1" x14ac:dyDescent="0.35">
      <c r="A510" s="16"/>
    </row>
    <row r="511" spans="1:1" x14ac:dyDescent="0.35">
      <c r="A511" s="16"/>
    </row>
    <row r="512" spans="1:1" x14ac:dyDescent="0.35">
      <c r="A512" s="16"/>
    </row>
    <row r="513" spans="1:1" x14ac:dyDescent="0.35">
      <c r="A513" s="16"/>
    </row>
    <row r="514" spans="1:1" x14ac:dyDescent="0.35">
      <c r="A514" s="16"/>
    </row>
    <row r="515" spans="1:1" x14ac:dyDescent="0.35">
      <c r="A515" s="16"/>
    </row>
    <row r="516" spans="1:1" x14ac:dyDescent="0.35">
      <c r="A516" s="16"/>
    </row>
    <row r="517" spans="1:1" x14ac:dyDescent="0.35">
      <c r="A517" s="16"/>
    </row>
    <row r="518" spans="1:1" x14ac:dyDescent="0.35">
      <c r="A518" s="16"/>
    </row>
    <row r="519" spans="1:1" x14ac:dyDescent="0.35">
      <c r="A519" s="16"/>
    </row>
    <row r="520" spans="1:1" x14ac:dyDescent="0.35">
      <c r="A520" s="16"/>
    </row>
    <row r="521" spans="1:1" x14ac:dyDescent="0.35">
      <c r="A521" s="16"/>
    </row>
    <row r="522" spans="1:1" x14ac:dyDescent="0.35">
      <c r="A522" s="16"/>
    </row>
    <row r="523" spans="1:1" x14ac:dyDescent="0.35">
      <c r="A523" s="16"/>
    </row>
    <row r="524" spans="1:1" x14ac:dyDescent="0.35">
      <c r="A524" s="16"/>
    </row>
    <row r="525" spans="1:1" x14ac:dyDescent="0.35">
      <c r="A525" s="16"/>
    </row>
    <row r="526" spans="1:1" x14ac:dyDescent="0.35">
      <c r="A526" s="16"/>
    </row>
    <row r="527" spans="1:1" x14ac:dyDescent="0.35">
      <c r="A527" s="16"/>
    </row>
    <row r="528" spans="1:1" x14ac:dyDescent="0.35">
      <c r="A528" s="16"/>
    </row>
    <row r="529" spans="1:1" x14ac:dyDescent="0.35">
      <c r="A529" s="16"/>
    </row>
    <row r="530" spans="1:1" x14ac:dyDescent="0.35">
      <c r="A530" s="16"/>
    </row>
    <row r="531" spans="1:1" x14ac:dyDescent="0.35">
      <c r="A531" s="16"/>
    </row>
    <row r="532" spans="1:1" x14ac:dyDescent="0.35">
      <c r="A532" s="16"/>
    </row>
    <row r="533" spans="1:1" x14ac:dyDescent="0.35">
      <c r="A533" s="16"/>
    </row>
    <row r="534" spans="1:1" x14ac:dyDescent="0.35">
      <c r="A534" s="16"/>
    </row>
    <row r="535" spans="1:1" x14ac:dyDescent="0.35">
      <c r="A535" s="16"/>
    </row>
    <row r="536" spans="1:1" x14ac:dyDescent="0.35">
      <c r="A536" s="16"/>
    </row>
    <row r="537" spans="1:1" x14ac:dyDescent="0.35">
      <c r="A537" s="16"/>
    </row>
    <row r="538" spans="1:1" x14ac:dyDescent="0.35">
      <c r="A538" s="16"/>
    </row>
    <row r="539" spans="1:1" x14ac:dyDescent="0.35">
      <c r="A539" s="16"/>
    </row>
    <row r="540" spans="1:1" x14ac:dyDescent="0.35">
      <c r="A540" s="16"/>
    </row>
    <row r="541" spans="1:1" x14ac:dyDescent="0.35">
      <c r="A541" s="16"/>
    </row>
    <row r="542" spans="1:1" x14ac:dyDescent="0.35">
      <c r="A542" s="16"/>
    </row>
    <row r="543" spans="1:1" x14ac:dyDescent="0.35">
      <c r="A543" s="16"/>
    </row>
    <row r="544" spans="1:1" x14ac:dyDescent="0.35">
      <c r="A544" s="16"/>
    </row>
    <row r="545" spans="1:1" x14ac:dyDescent="0.35">
      <c r="A545" s="16"/>
    </row>
    <row r="546" spans="1:1" x14ac:dyDescent="0.35">
      <c r="A546" s="16"/>
    </row>
    <row r="547" spans="1:1" x14ac:dyDescent="0.35">
      <c r="A547" s="16"/>
    </row>
    <row r="548" spans="1:1" x14ac:dyDescent="0.35">
      <c r="A548" s="16"/>
    </row>
    <row r="549" spans="1:1" x14ac:dyDescent="0.35">
      <c r="A549" s="16"/>
    </row>
    <row r="550" spans="1:1" x14ac:dyDescent="0.35">
      <c r="A550" s="16"/>
    </row>
    <row r="551" spans="1:1" x14ac:dyDescent="0.35">
      <c r="A551" s="16"/>
    </row>
    <row r="552" spans="1:1" x14ac:dyDescent="0.35">
      <c r="A552" s="16"/>
    </row>
    <row r="553" spans="1:1" x14ac:dyDescent="0.35">
      <c r="A553" s="16"/>
    </row>
    <row r="554" spans="1:1" x14ac:dyDescent="0.35">
      <c r="A554" s="16"/>
    </row>
    <row r="555" spans="1:1" x14ac:dyDescent="0.35">
      <c r="A555" s="16"/>
    </row>
    <row r="556" spans="1:1" x14ac:dyDescent="0.35">
      <c r="A556" s="16"/>
    </row>
    <row r="557" spans="1:1" x14ac:dyDescent="0.35">
      <c r="A557" s="16"/>
    </row>
    <row r="558" spans="1:1" x14ac:dyDescent="0.35">
      <c r="A558" s="16"/>
    </row>
    <row r="559" spans="1:1" x14ac:dyDescent="0.35">
      <c r="A559" s="16"/>
    </row>
    <row r="560" spans="1:1" x14ac:dyDescent="0.35">
      <c r="A560" s="16"/>
    </row>
    <row r="561" spans="1:1" x14ac:dyDescent="0.35">
      <c r="A561" s="16"/>
    </row>
    <row r="562" spans="1:1" x14ac:dyDescent="0.35">
      <c r="A562" s="16"/>
    </row>
    <row r="563" spans="1:1" x14ac:dyDescent="0.35">
      <c r="A563" s="16"/>
    </row>
    <row r="564" spans="1:1" x14ac:dyDescent="0.35">
      <c r="A564" s="16"/>
    </row>
    <row r="565" spans="1:1" x14ac:dyDescent="0.35">
      <c r="A565" s="16"/>
    </row>
    <row r="566" spans="1:1" x14ac:dyDescent="0.35">
      <c r="A566" s="16"/>
    </row>
    <row r="567" spans="1:1" x14ac:dyDescent="0.35">
      <c r="A567" s="16"/>
    </row>
    <row r="568" spans="1:1" x14ac:dyDescent="0.35">
      <c r="A568" s="16"/>
    </row>
    <row r="569" spans="1:1" x14ac:dyDescent="0.35">
      <c r="A569" s="16"/>
    </row>
    <row r="570" spans="1:1" x14ac:dyDescent="0.35">
      <c r="A570" s="16"/>
    </row>
    <row r="571" spans="1:1" x14ac:dyDescent="0.35">
      <c r="A571" s="16"/>
    </row>
    <row r="572" spans="1:1" x14ac:dyDescent="0.35">
      <c r="A572" s="16"/>
    </row>
    <row r="573" spans="1:1" x14ac:dyDescent="0.35">
      <c r="A573" s="16"/>
    </row>
    <row r="574" spans="1:1" x14ac:dyDescent="0.35">
      <c r="A574" s="16"/>
    </row>
    <row r="575" spans="1:1" x14ac:dyDescent="0.35">
      <c r="A575" s="16"/>
    </row>
    <row r="576" spans="1:1" x14ac:dyDescent="0.35">
      <c r="A576" s="16"/>
    </row>
    <row r="577" spans="1:1" x14ac:dyDescent="0.35">
      <c r="A577" s="16"/>
    </row>
    <row r="578" spans="1:1" x14ac:dyDescent="0.35">
      <c r="A578" s="16"/>
    </row>
    <row r="579" spans="1:1" x14ac:dyDescent="0.35">
      <c r="A579" s="16"/>
    </row>
    <row r="580" spans="1:1" x14ac:dyDescent="0.35">
      <c r="A580" s="16"/>
    </row>
    <row r="581" spans="1:1" x14ac:dyDescent="0.35">
      <c r="A581" s="16"/>
    </row>
    <row r="582" spans="1:1" x14ac:dyDescent="0.35">
      <c r="A582" s="16"/>
    </row>
    <row r="583" spans="1:1" x14ac:dyDescent="0.35">
      <c r="A583" s="16"/>
    </row>
    <row r="584" spans="1:1" x14ac:dyDescent="0.35">
      <c r="A584" s="16"/>
    </row>
    <row r="585" spans="1:1" x14ac:dyDescent="0.35">
      <c r="A585" s="16"/>
    </row>
    <row r="586" spans="1:1" x14ac:dyDescent="0.35">
      <c r="A586" s="16"/>
    </row>
    <row r="587" spans="1:1" x14ac:dyDescent="0.35">
      <c r="A587" s="16"/>
    </row>
    <row r="588" spans="1:1" x14ac:dyDescent="0.35">
      <c r="A588" s="16"/>
    </row>
    <row r="589" spans="1:1" x14ac:dyDescent="0.35">
      <c r="A589" s="16"/>
    </row>
    <row r="590" spans="1:1" x14ac:dyDescent="0.35">
      <c r="A590" s="16"/>
    </row>
    <row r="591" spans="1:1" x14ac:dyDescent="0.35">
      <c r="A591" s="16"/>
    </row>
    <row r="592" spans="1:1" x14ac:dyDescent="0.35">
      <c r="A592" s="16"/>
    </row>
    <row r="593" spans="1:1" x14ac:dyDescent="0.35">
      <c r="A593" s="16"/>
    </row>
    <row r="594" spans="1:1" x14ac:dyDescent="0.35">
      <c r="A594" s="16"/>
    </row>
    <row r="595" spans="1:1" x14ac:dyDescent="0.35">
      <c r="A595" s="16"/>
    </row>
    <row r="596" spans="1:1" x14ac:dyDescent="0.35">
      <c r="A596" s="16"/>
    </row>
    <row r="597" spans="1:1" x14ac:dyDescent="0.35">
      <c r="A597" s="16"/>
    </row>
    <row r="598" spans="1:1" x14ac:dyDescent="0.35">
      <c r="A598" s="16"/>
    </row>
    <row r="599" spans="1:1" x14ac:dyDescent="0.35">
      <c r="A599" s="16"/>
    </row>
    <row r="600" spans="1:1" x14ac:dyDescent="0.35">
      <c r="A600" s="16"/>
    </row>
    <row r="601" spans="1:1" x14ac:dyDescent="0.35">
      <c r="A601" s="16"/>
    </row>
    <row r="602" spans="1:1" x14ac:dyDescent="0.35">
      <c r="A602" s="16"/>
    </row>
    <row r="603" spans="1:1" x14ac:dyDescent="0.35">
      <c r="A603" s="16"/>
    </row>
    <row r="604" spans="1:1" x14ac:dyDescent="0.35">
      <c r="A604" s="16"/>
    </row>
    <row r="605" spans="1:1" x14ac:dyDescent="0.35">
      <c r="A605" s="16"/>
    </row>
    <row r="606" spans="1:1" x14ac:dyDescent="0.35">
      <c r="A606" s="16"/>
    </row>
    <row r="607" spans="1:1" x14ac:dyDescent="0.35">
      <c r="A607" s="16"/>
    </row>
    <row r="608" spans="1:1" x14ac:dyDescent="0.35">
      <c r="A608" s="16"/>
    </row>
    <row r="609" spans="1:1" x14ac:dyDescent="0.35">
      <c r="A609" s="16"/>
    </row>
    <row r="610" spans="1:1" x14ac:dyDescent="0.35">
      <c r="A610" s="16"/>
    </row>
    <row r="611" spans="1:1" x14ac:dyDescent="0.35">
      <c r="A611" s="16"/>
    </row>
    <row r="612" spans="1:1" x14ac:dyDescent="0.35">
      <c r="A612" s="16"/>
    </row>
    <row r="613" spans="1:1" x14ac:dyDescent="0.35">
      <c r="A613" s="16"/>
    </row>
    <row r="614" spans="1:1" x14ac:dyDescent="0.35">
      <c r="A614" s="16"/>
    </row>
    <row r="615" spans="1:1" x14ac:dyDescent="0.35">
      <c r="A615" s="16"/>
    </row>
    <row r="616" spans="1:1" x14ac:dyDescent="0.35">
      <c r="A616" s="16"/>
    </row>
    <row r="617" spans="1:1" x14ac:dyDescent="0.35">
      <c r="A617" s="16"/>
    </row>
    <row r="618" spans="1:1" x14ac:dyDescent="0.35">
      <c r="A618" s="16"/>
    </row>
    <row r="619" spans="1:1" x14ac:dyDescent="0.35">
      <c r="A619" s="16"/>
    </row>
    <row r="620" spans="1:1" x14ac:dyDescent="0.35">
      <c r="A620" s="16"/>
    </row>
    <row r="621" spans="1:1" x14ac:dyDescent="0.35">
      <c r="A621" s="16"/>
    </row>
    <row r="622" spans="1:1" x14ac:dyDescent="0.35">
      <c r="A622" s="16"/>
    </row>
    <row r="623" spans="1:1" x14ac:dyDescent="0.35">
      <c r="A623" s="16"/>
    </row>
    <row r="624" spans="1:1" x14ac:dyDescent="0.35">
      <c r="A624" s="16"/>
    </row>
    <row r="625" spans="1:1" x14ac:dyDescent="0.35">
      <c r="A625" s="16"/>
    </row>
    <row r="626" spans="1:1" x14ac:dyDescent="0.35">
      <c r="A626" s="16"/>
    </row>
    <row r="627" spans="1:1" x14ac:dyDescent="0.35">
      <c r="A627" s="16"/>
    </row>
    <row r="628" spans="1:1" x14ac:dyDescent="0.35">
      <c r="A628" s="16"/>
    </row>
    <row r="629" spans="1:1" x14ac:dyDescent="0.35">
      <c r="A629" s="16"/>
    </row>
    <row r="630" spans="1:1" x14ac:dyDescent="0.35">
      <c r="A630" s="16"/>
    </row>
    <row r="631" spans="1:1" x14ac:dyDescent="0.35">
      <c r="A631" s="16"/>
    </row>
    <row r="632" spans="1:1" x14ac:dyDescent="0.35">
      <c r="A632" s="16"/>
    </row>
    <row r="633" spans="1:1" x14ac:dyDescent="0.35">
      <c r="A633" s="16"/>
    </row>
    <row r="634" spans="1:1" x14ac:dyDescent="0.35">
      <c r="A634" s="16"/>
    </row>
    <row r="635" spans="1:1" x14ac:dyDescent="0.35">
      <c r="A635" s="16"/>
    </row>
    <row r="636" spans="1:1" x14ac:dyDescent="0.35">
      <c r="A636" s="16"/>
    </row>
    <row r="637" spans="1:1" x14ac:dyDescent="0.35">
      <c r="A637" s="16"/>
    </row>
    <row r="638" spans="1:1" x14ac:dyDescent="0.35">
      <c r="A638" s="16"/>
    </row>
    <row r="639" spans="1:1" x14ac:dyDescent="0.35">
      <c r="A639" s="16"/>
    </row>
    <row r="640" spans="1:1" x14ac:dyDescent="0.35">
      <c r="A640" s="16"/>
    </row>
    <row r="641" spans="1:1" x14ac:dyDescent="0.35">
      <c r="A641" s="16"/>
    </row>
    <row r="642" spans="1:1" x14ac:dyDescent="0.35">
      <c r="A642" s="16"/>
    </row>
    <row r="643" spans="1:1" x14ac:dyDescent="0.35">
      <c r="A643" s="16"/>
    </row>
    <row r="644" spans="1:1" x14ac:dyDescent="0.35">
      <c r="A644" s="16"/>
    </row>
    <row r="645" spans="1:1" x14ac:dyDescent="0.35">
      <c r="A645" s="16"/>
    </row>
    <row r="646" spans="1:1" x14ac:dyDescent="0.35">
      <c r="A646" s="16"/>
    </row>
    <row r="647" spans="1:1" x14ac:dyDescent="0.35">
      <c r="A647" s="16"/>
    </row>
    <row r="648" spans="1:1" x14ac:dyDescent="0.35">
      <c r="A648" s="16"/>
    </row>
    <row r="649" spans="1:1" x14ac:dyDescent="0.35">
      <c r="A649" s="16"/>
    </row>
    <row r="650" spans="1:1" x14ac:dyDescent="0.35">
      <c r="A650" s="16"/>
    </row>
    <row r="651" spans="1:1" x14ac:dyDescent="0.35">
      <c r="A651" s="16"/>
    </row>
    <row r="652" spans="1:1" x14ac:dyDescent="0.35">
      <c r="A652" s="16"/>
    </row>
    <row r="653" spans="1:1" x14ac:dyDescent="0.35">
      <c r="A653" s="16"/>
    </row>
    <row r="654" spans="1:1" x14ac:dyDescent="0.35">
      <c r="A654" s="16"/>
    </row>
    <row r="655" spans="1:1" x14ac:dyDescent="0.35">
      <c r="A655" s="16"/>
    </row>
    <row r="656" spans="1:1" x14ac:dyDescent="0.35">
      <c r="A656" s="16"/>
    </row>
    <row r="657" spans="1:1" x14ac:dyDescent="0.35">
      <c r="A657" s="16"/>
    </row>
    <row r="658" spans="1:1" x14ac:dyDescent="0.35">
      <c r="A658" s="16"/>
    </row>
    <row r="659" spans="1:1" x14ac:dyDescent="0.35">
      <c r="A659" s="16"/>
    </row>
    <row r="660" spans="1:1" x14ac:dyDescent="0.35">
      <c r="A660" s="16"/>
    </row>
    <row r="661" spans="1:1" x14ac:dyDescent="0.35">
      <c r="A661" s="16"/>
    </row>
    <row r="662" spans="1:1" x14ac:dyDescent="0.35">
      <c r="A662" s="16"/>
    </row>
    <row r="663" spans="1:1" x14ac:dyDescent="0.35">
      <c r="A663" s="16"/>
    </row>
    <row r="664" spans="1:1" x14ac:dyDescent="0.35">
      <c r="A664" s="16"/>
    </row>
    <row r="665" spans="1:1" x14ac:dyDescent="0.35">
      <c r="A665" s="16"/>
    </row>
    <row r="666" spans="1:1" x14ac:dyDescent="0.35">
      <c r="A666" s="16"/>
    </row>
    <row r="667" spans="1:1" x14ac:dyDescent="0.35">
      <c r="A667" s="16"/>
    </row>
    <row r="668" spans="1:1" x14ac:dyDescent="0.35">
      <c r="A668" s="16"/>
    </row>
    <row r="669" spans="1:1" x14ac:dyDescent="0.35">
      <c r="A669" s="16"/>
    </row>
    <row r="670" spans="1:1" x14ac:dyDescent="0.35">
      <c r="A670" s="16"/>
    </row>
    <row r="671" spans="1:1" x14ac:dyDescent="0.35">
      <c r="A671" s="16"/>
    </row>
    <row r="672" spans="1:1" x14ac:dyDescent="0.35">
      <c r="A672" s="16"/>
    </row>
    <row r="673" spans="1:1" x14ac:dyDescent="0.35">
      <c r="A673" s="16"/>
    </row>
    <row r="674" spans="1:1" x14ac:dyDescent="0.35">
      <c r="A674" s="16"/>
    </row>
    <row r="675" spans="1:1" x14ac:dyDescent="0.35">
      <c r="A675" s="16"/>
    </row>
    <row r="676" spans="1:1" x14ac:dyDescent="0.35">
      <c r="A676" s="16"/>
    </row>
    <row r="677" spans="1:1" x14ac:dyDescent="0.35">
      <c r="A677" s="16"/>
    </row>
    <row r="678" spans="1:1" x14ac:dyDescent="0.35">
      <c r="A678" s="16"/>
    </row>
    <row r="679" spans="1:1" x14ac:dyDescent="0.35">
      <c r="A679" s="16"/>
    </row>
    <row r="680" spans="1:1" x14ac:dyDescent="0.35">
      <c r="A680" s="16"/>
    </row>
    <row r="681" spans="1:1" x14ac:dyDescent="0.35">
      <c r="A681" s="16"/>
    </row>
    <row r="682" spans="1:1" x14ac:dyDescent="0.35">
      <c r="A682" s="16"/>
    </row>
    <row r="683" spans="1:1" x14ac:dyDescent="0.35">
      <c r="A683" s="16"/>
    </row>
    <row r="684" spans="1:1" x14ac:dyDescent="0.35">
      <c r="A684" s="16"/>
    </row>
    <row r="685" spans="1:1" x14ac:dyDescent="0.35">
      <c r="A685" s="16"/>
    </row>
    <row r="686" spans="1:1" x14ac:dyDescent="0.35">
      <c r="A686" s="16"/>
    </row>
    <row r="687" spans="1:1" x14ac:dyDescent="0.35">
      <c r="A687" s="16"/>
    </row>
    <row r="688" spans="1:1" x14ac:dyDescent="0.35">
      <c r="A688" s="16"/>
    </row>
    <row r="689" spans="1:1" x14ac:dyDescent="0.35">
      <c r="A689" s="16"/>
    </row>
    <row r="690" spans="1:1" x14ac:dyDescent="0.35">
      <c r="A690" s="16"/>
    </row>
    <row r="691" spans="1:1" x14ac:dyDescent="0.35">
      <c r="A691" s="16"/>
    </row>
    <row r="692" spans="1:1" x14ac:dyDescent="0.35">
      <c r="A692" s="16"/>
    </row>
    <row r="693" spans="1:1" x14ac:dyDescent="0.35">
      <c r="A693" s="16"/>
    </row>
    <row r="694" spans="1:1" x14ac:dyDescent="0.35">
      <c r="A694" s="16"/>
    </row>
    <row r="695" spans="1:1" x14ac:dyDescent="0.35">
      <c r="A695" s="16"/>
    </row>
    <row r="696" spans="1:1" x14ac:dyDescent="0.35">
      <c r="A696" s="16"/>
    </row>
    <row r="697" spans="1:1" x14ac:dyDescent="0.35">
      <c r="A697" s="16"/>
    </row>
    <row r="698" spans="1:1" x14ac:dyDescent="0.35">
      <c r="A698" s="16"/>
    </row>
    <row r="699" spans="1:1" x14ac:dyDescent="0.35">
      <c r="A699" s="16"/>
    </row>
    <row r="700" spans="1:1" x14ac:dyDescent="0.35">
      <c r="A700" s="16"/>
    </row>
    <row r="701" spans="1:1" x14ac:dyDescent="0.35">
      <c r="A701" s="16"/>
    </row>
    <row r="702" spans="1:1" x14ac:dyDescent="0.35">
      <c r="A702" s="16"/>
    </row>
    <row r="703" spans="1:1" x14ac:dyDescent="0.35">
      <c r="A703" s="16"/>
    </row>
    <row r="704" spans="1:1" x14ac:dyDescent="0.35">
      <c r="A704" s="16"/>
    </row>
    <row r="705" spans="1:1" x14ac:dyDescent="0.35">
      <c r="A705" s="16"/>
    </row>
    <row r="706" spans="1:1" x14ac:dyDescent="0.35">
      <c r="A706" s="16"/>
    </row>
    <row r="707" spans="1:1" x14ac:dyDescent="0.35">
      <c r="A707" s="16"/>
    </row>
    <row r="708" spans="1:1" x14ac:dyDescent="0.35">
      <c r="A708" s="16"/>
    </row>
    <row r="709" spans="1:1" x14ac:dyDescent="0.35">
      <c r="A709" s="16"/>
    </row>
    <row r="710" spans="1:1" x14ac:dyDescent="0.35">
      <c r="A710" s="16"/>
    </row>
    <row r="711" spans="1:1" x14ac:dyDescent="0.35">
      <c r="A711" s="16"/>
    </row>
    <row r="712" spans="1:1" x14ac:dyDescent="0.35">
      <c r="A712" s="16"/>
    </row>
    <row r="713" spans="1:1" x14ac:dyDescent="0.35">
      <c r="A713" s="16"/>
    </row>
    <row r="714" spans="1:1" x14ac:dyDescent="0.35">
      <c r="A714" s="16"/>
    </row>
    <row r="715" spans="1:1" x14ac:dyDescent="0.35">
      <c r="A715" s="16"/>
    </row>
    <row r="716" spans="1:1" x14ac:dyDescent="0.35">
      <c r="A716" s="16"/>
    </row>
    <row r="717" spans="1:1" x14ac:dyDescent="0.35">
      <c r="A717" s="16"/>
    </row>
    <row r="718" spans="1:1" x14ac:dyDescent="0.35">
      <c r="A718" s="16"/>
    </row>
    <row r="719" spans="1:1" x14ac:dyDescent="0.35">
      <c r="A719" s="16"/>
    </row>
    <row r="720" spans="1:1" x14ac:dyDescent="0.35">
      <c r="A720" s="16"/>
    </row>
    <row r="721" spans="1:1" x14ac:dyDescent="0.35">
      <c r="A721" s="16"/>
    </row>
    <row r="722" spans="1:1" x14ac:dyDescent="0.35">
      <c r="A722" s="16"/>
    </row>
    <row r="723" spans="1:1" x14ac:dyDescent="0.35">
      <c r="A723" s="16"/>
    </row>
    <row r="724" spans="1:1" x14ac:dyDescent="0.35">
      <c r="A724" s="16"/>
    </row>
    <row r="725" spans="1:1" x14ac:dyDescent="0.35">
      <c r="A725" s="16"/>
    </row>
    <row r="726" spans="1:1" x14ac:dyDescent="0.35">
      <c r="A726" s="16"/>
    </row>
    <row r="727" spans="1:1" x14ac:dyDescent="0.35">
      <c r="A727" s="16"/>
    </row>
    <row r="728" spans="1:1" x14ac:dyDescent="0.35">
      <c r="A728" s="16"/>
    </row>
    <row r="729" spans="1:1" x14ac:dyDescent="0.35">
      <c r="A729" s="16"/>
    </row>
    <row r="730" spans="1:1" x14ac:dyDescent="0.35">
      <c r="A730" s="16"/>
    </row>
    <row r="731" spans="1:1" x14ac:dyDescent="0.35">
      <c r="A731" s="16"/>
    </row>
    <row r="732" spans="1:1" x14ac:dyDescent="0.35">
      <c r="A732" s="16"/>
    </row>
    <row r="733" spans="1:1" x14ac:dyDescent="0.35">
      <c r="A733" s="16"/>
    </row>
    <row r="734" spans="1:1" x14ac:dyDescent="0.35">
      <c r="A734" s="16"/>
    </row>
    <row r="735" spans="1:1" x14ac:dyDescent="0.35">
      <c r="A735" s="16"/>
    </row>
    <row r="736" spans="1:1" x14ac:dyDescent="0.35">
      <c r="A736" s="16"/>
    </row>
    <row r="737" spans="1:1" x14ac:dyDescent="0.35">
      <c r="A737" s="16"/>
    </row>
    <row r="738" spans="1:1" x14ac:dyDescent="0.35">
      <c r="A738" s="16"/>
    </row>
    <row r="739" spans="1:1" x14ac:dyDescent="0.35">
      <c r="A739" s="16"/>
    </row>
    <row r="740" spans="1:1" x14ac:dyDescent="0.35">
      <c r="A740" s="16"/>
    </row>
    <row r="741" spans="1:1" x14ac:dyDescent="0.35">
      <c r="A741" s="16"/>
    </row>
    <row r="742" spans="1:1" x14ac:dyDescent="0.35">
      <c r="A742" s="16"/>
    </row>
    <row r="743" spans="1:1" x14ac:dyDescent="0.35">
      <c r="A743" s="16"/>
    </row>
    <row r="744" spans="1:1" x14ac:dyDescent="0.35">
      <c r="A744" s="16"/>
    </row>
    <row r="745" spans="1:1" x14ac:dyDescent="0.35">
      <c r="A745" s="16"/>
    </row>
    <row r="746" spans="1:1" x14ac:dyDescent="0.35">
      <c r="A746" s="16"/>
    </row>
    <row r="747" spans="1:1" x14ac:dyDescent="0.35">
      <c r="A747" s="16"/>
    </row>
    <row r="748" spans="1:1" x14ac:dyDescent="0.35">
      <c r="A748" s="16"/>
    </row>
    <row r="749" spans="1:1" x14ac:dyDescent="0.35">
      <c r="A749" s="16"/>
    </row>
    <row r="750" spans="1:1" x14ac:dyDescent="0.35">
      <c r="A750" s="16"/>
    </row>
    <row r="751" spans="1:1" x14ac:dyDescent="0.35">
      <c r="A751" s="16"/>
    </row>
    <row r="752" spans="1:1" x14ac:dyDescent="0.35">
      <c r="A752" s="16"/>
    </row>
    <row r="753" spans="1:1" x14ac:dyDescent="0.35">
      <c r="A753" s="16"/>
    </row>
    <row r="754" spans="1:1" x14ac:dyDescent="0.35">
      <c r="A754" s="16"/>
    </row>
    <row r="755" spans="1:1" x14ac:dyDescent="0.35">
      <c r="A755" s="16"/>
    </row>
    <row r="756" spans="1:1" x14ac:dyDescent="0.35">
      <c r="A756" s="16"/>
    </row>
    <row r="757" spans="1:1" x14ac:dyDescent="0.35">
      <c r="A757" s="16"/>
    </row>
    <row r="758" spans="1:1" x14ac:dyDescent="0.35">
      <c r="A758" s="16"/>
    </row>
    <row r="759" spans="1:1" x14ac:dyDescent="0.35">
      <c r="A759" s="16"/>
    </row>
    <row r="760" spans="1:1" x14ac:dyDescent="0.35">
      <c r="A760" s="16"/>
    </row>
    <row r="761" spans="1:1" x14ac:dyDescent="0.35">
      <c r="A761" s="16"/>
    </row>
    <row r="762" spans="1:1" x14ac:dyDescent="0.35">
      <c r="A762" s="16"/>
    </row>
    <row r="763" spans="1:1" x14ac:dyDescent="0.35">
      <c r="A763" s="16"/>
    </row>
    <row r="764" spans="1:1" x14ac:dyDescent="0.35">
      <c r="A764" s="16"/>
    </row>
    <row r="765" spans="1:1" x14ac:dyDescent="0.35">
      <c r="A765" s="16"/>
    </row>
    <row r="766" spans="1:1" x14ac:dyDescent="0.35">
      <c r="A766" s="16"/>
    </row>
    <row r="767" spans="1:1" x14ac:dyDescent="0.35">
      <c r="A767" s="16"/>
    </row>
    <row r="768" spans="1:1" x14ac:dyDescent="0.35">
      <c r="A768" s="16"/>
    </row>
    <row r="769" spans="1:1" x14ac:dyDescent="0.35">
      <c r="A769" s="16"/>
    </row>
    <row r="770" spans="1:1" x14ac:dyDescent="0.35">
      <c r="A770" s="16"/>
    </row>
    <row r="771" spans="1:1" x14ac:dyDescent="0.35">
      <c r="A771" s="16"/>
    </row>
    <row r="772" spans="1:1" x14ac:dyDescent="0.35">
      <c r="A772" s="16"/>
    </row>
    <row r="773" spans="1:1" x14ac:dyDescent="0.35">
      <c r="A773" s="16"/>
    </row>
    <row r="774" spans="1:1" x14ac:dyDescent="0.35">
      <c r="A774" s="16"/>
    </row>
    <row r="775" spans="1:1" x14ac:dyDescent="0.35">
      <c r="A775" s="16"/>
    </row>
    <row r="776" spans="1:1" x14ac:dyDescent="0.35">
      <c r="A776" s="16"/>
    </row>
    <row r="777" spans="1:1" x14ac:dyDescent="0.35">
      <c r="A777" s="16"/>
    </row>
    <row r="778" spans="1:1" x14ac:dyDescent="0.35">
      <c r="A778" s="16"/>
    </row>
    <row r="779" spans="1:1" x14ac:dyDescent="0.35">
      <c r="A779" s="16"/>
    </row>
    <row r="780" spans="1:1" x14ac:dyDescent="0.35">
      <c r="A780" s="16"/>
    </row>
    <row r="781" spans="1:1" x14ac:dyDescent="0.35">
      <c r="A781" s="16"/>
    </row>
    <row r="782" spans="1:1" x14ac:dyDescent="0.35">
      <c r="A782" s="16"/>
    </row>
    <row r="783" spans="1:1" x14ac:dyDescent="0.35">
      <c r="A783" s="16"/>
    </row>
    <row r="784" spans="1:1" x14ac:dyDescent="0.35">
      <c r="A784" s="16"/>
    </row>
    <row r="785" spans="1:1" x14ac:dyDescent="0.35">
      <c r="A785" s="16"/>
    </row>
    <row r="786" spans="1:1" x14ac:dyDescent="0.35">
      <c r="A786" s="16"/>
    </row>
    <row r="787" spans="1:1" x14ac:dyDescent="0.35">
      <c r="A787" s="16"/>
    </row>
  </sheetData>
  <mergeCells count="3">
    <mergeCell ref="A5:A9"/>
    <mergeCell ref="A11:A15"/>
    <mergeCell ref="A17:A21"/>
  </mergeCells>
  <hyperlinks>
    <hyperlink ref="F24" location="Contents!A1" display="Back to content" xr:uid="{6BA1C403-418F-4346-8DC8-566F9E5AE05B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79A1C-DF24-4B7B-B1A8-53262167A37D}">
  <dimension ref="A1:F223"/>
  <sheetViews>
    <sheetView showGridLines="0" topLeftCell="A19" zoomScaleNormal="100" workbookViewId="0">
      <selection activeCell="F23" sqref="F23"/>
    </sheetView>
  </sheetViews>
  <sheetFormatPr defaultColWidth="9.1796875" defaultRowHeight="14.5" x14ac:dyDescent="0.35"/>
  <cols>
    <col min="1" max="1" width="13.54296875" customWidth="1"/>
    <col min="2" max="2" width="17.1796875" customWidth="1"/>
    <col min="3" max="3" width="12.81640625" customWidth="1"/>
    <col min="4" max="4" width="25.54296875" customWidth="1"/>
    <col min="5" max="5" width="11.26953125" customWidth="1"/>
    <col min="6" max="6" width="11.453125" customWidth="1"/>
  </cols>
  <sheetData>
    <row r="1" spans="1:6" x14ac:dyDescent="0.35">
      <c r="A1" s="3" t="str">
        <f>CONCATENATE("Figure 2.5  ",Contents!C10)</f>
        <v>Figure 2.5  Real GDP growth projections for emerging markets*</v>
      </c>
    </row>
    <row r="2" spans="1:6" x14ac:dyDescent="0.35">
      <c r="A2" s="3"/>
    </row>
    <row r="3" spans="1:6" x14ac:dyDescent="0.35">
      <c r="A3" s="29" t="s">
        <v>9</v>
      </c>
    </row>
    <row r="4" spans="1:6" ht="38.25" customHeight="1" x14ac:dyDescent="0.35">
      <c r="A4" s="15"/>
      <c r="B4" s="15"/>
      <c r="C4" s="15" t="s">
        <v>21</v>
      </c>
      <c r="D4" s="15" t="s">
        <v>35</v>
      </c>
      <c r="E4" s="42"/>
      <c r="F4" s="14"/>
    </row>
    <row r="5" spans="1:6" x14ac:dyDescent="0.35">
      <c r="A5" s="54" t="s">
        <v>5</v>
      </c>
      <c r="B5" s="40">
        <v>2021</v>
      </c>
      <c r="C5" s="5">
        <v>9.69</v>
      </c>
      <c r="D5" s="5">
        <v>6.6363000000000003</v>
      </c>
      <c r="E5" s="5"/>
      <c r="F5" s="7"/>
    </row>
    <row r="6" spans="1:6" x14ac:dyDescent="0.35">
      <c r="A6" s="55"/>
      <c r="B6" s="40">
        <v>2022</v>
      </c>
      <c r="C6" s="5">
        <v>7</v>
      </c>
      <c r="D6" s="5">
        <v>6.6363000000000003</v>
      </c>
      <c r="E6" s="5"/>
      <c r="F6" s="7"/>
    </row>
    <row r="7" spans="1:6" x14ac:dyDescent="0.35">
      <c r="A7" s="55"/>
      <c r="B7" s="40">
        <v>2023</v>
      </c>
      <c r="C7" s="5">
        <v>8.1999999999999993</v>
      </c>
      <c r="D7" s="5">
        <v>6.6363000000000003</v>
      </c>
      <c r="E7" s="5"/>
      <c r="F7" s="7"/>
    </row>
    <row r="8" spans="1:6" x14ac:dyDescent="0.35">
      <c r="A8" s="55"/>
      <c r="B8" s="43">
        <v>2024</v>
      </c>
      <c r="C8" s="23">
        <v>7</v>
      </c>
      <c r="D8" s="23">
        <v>6.6363000000000003</v>
      </c>
      <c r="E8" s="5"/>
      <c r="F8" s="7"/>
    </row>
    <row r="9" spans="1:6" x14ac:dyDescent="0.35">
      <c r="A9" s="55"/>
      <c r="B9" s="43">
        <v>2025</v>
      </c>
      <c r="C9" s="23">
        <v>6.5</v>
      </c>
      <c r="D9" s="23">
        <v>6.6363000000000003</v>
      </c>
      <c r="E9" s="5"/>
      <c r="F9" s="7"/>
    </row>
    <row r="10" spans="1:6" x14ac:dyDescent="0.35">
      <c r="A10" s="32"/>
      <c r="B10" s="40"/>
      <c r="C10" s="5"/>
      <c r="D10" s="5"/>
      <c r="E10" s="5"/>
      <c r="F10" s="7"/>
    </row>
    <row r="11" spans="1:6" x14ac:dyDescent="0.35">
      <c r="A11" s="53" t="s">
        <v>2</v>
      </c>
      <c r="B11" s="40">
        <v>2021</v>
      </c>
      <c r="C11" s="5">
        <v>8.4499999999999993</v>
      </c>
      <c r="D11" s="5">
        <v>7.6689999999999996</v>
      </c>
      <c r="E11" s="5"/>
      <c r="F11" s="7"/>
    </row>
    <row r="12" spans="1:6" x14ac:dyDescent="0.35">
      <c r="A12" s="53"/>
      <c r="B12" s="40">
        <v>2022</v>
      </c>
      <c r="C12" s="5">
        <v>3</v>
      </c>
      <c r="D12" s="5">
        <v>7.6689999999999996</v>
      </c>
      <c r="E12" s="5"/>
      <c r="F12" s="7"/>
    </row>
    <row r="13" spans="1:6" x14ac:dyDescent="0.35">
      <c r="A13" s="53"/>
      <c r="B13" s="40">
        <v>2023</v>
      </c>
      <c r="C13" s="5">
        <v>5.2</v>
      </c>
      <c r="D13" s="5">
        <v>7.6689999999999996</v>
      </c>
      <c r="E13" s="5"/>
      <c r="F13" s="7"/>
    </row>
    <row r="14" spans="1:6" x14ac:dyDescent="0.35">
      <c r="A14" s="53"/>
      <c r="B14" s="43">
        <v>2024</v>
      </c>
      <c r="C14" s="23">
        <v>5</v>
      </c>
      <c r="D14" s="23">
        <v>7.6689999999999996</v>
      </c>
      <c r="E14" s="5"/>
      <c r="F14" s="7"/>
    </row>
    <row r="15" spans="1:6" x14ac:dyDescent="0.35">
      <c r="A15" s="53"/>
      <c r="B15" s="43">
        <v>2025</v>
      </c>
      <c r="C15" s="23">
        <v>4.5</v>
      </c>
      <c r="D15" s="23">
        <v>7.6689999999999996</v>
      </c>
      <c r="E15" s="5"/>
      <c r="F15" s="7"/>
    </row>
    <row r="16" spans="1:6" x14ac:dyDescent="0.35">
      <c r="A16" s="32"/>
      <c r="B16" s="40"/>
      <c r="C16" s="5"/>
      <c r="D16" s="5"/>
      <c r="E16" s="5"/>
      <c r="F16" s="7"/>
    </row>
    <row r="17" spans="1:6" x14ac:dyDescent="0.35">
      <c r="A17" s="55" t="s">
        <v>6</v>
      </c>
      <c r="B17" s="40">
        <v>2021</v>
      </c>
      <c r="C17" s="5">
        <v>4.7629999999999999</v>
      </c>
      <c r="D17" s="5">
        <v>1.9954999999999998</v>
      </c>
      <c r="E17" s="5"/>
      <c r="F17" s="7"/>
    </row>
    <row r="18" spans="1:6" x14ac:dyDescent="0.35">
      <c r="A18" s="55"/>
      <c r="B18" s="40">
        <v>2022</v>
      </c>
      <c r="C18" s="5">
        <v>3</v>
      </c>
      <c r="D18" s="5">
        <v>1.9954999999999998</v>
      </c>
      <c r="E18" s="5"/>
      <c r="F18" s="7"/>
    </row>
    <row r="19" spans="1:6" x14ac:dyDescent="0.35">
      <c r="A19" s="55"/>
      <c r="B19" s="40">
        <v>2023</v>
      </c>
      <c r="C19" s="5">
        <v>2.9</v>
      </c>
      <c r="D19" s="5">
        <v>1.9954999999999998</v>
      </c>
      <c r="E19" s="5"/>
      <c r="F19" s="7"/>
    </row>
    <row r="20" spans="1:6" x14ac:dyDescent="0.35">
      <c r="A20" s="55"/>
      <c r="B20" s="43">
        <v>2024</v>
      </c>
      <c r="C20" s="23">
        <v>2.1</v>
      </c>
      <c r="D20" s="23">
        <v>1.9954999999999998</v>
      </c>
      <c r="E20" s="5"/>
      <c r="F20" s="7"/>
    </row>
    <row r="21" spans="1:6" x14ac:dyDescent="0.35">
      <c r="A21" s="55"/>
      <c r="B21" s="43">
        <v>2025</v>
      </c>
      <c r="C21" s="23">
        <v>2.4</v>
      </c>
      <c r="D21" s="23">
        <v>1.9954999999999998</v>
      </c>
      <c r="E21" s="5"/>
      <c r="F21" s="7"/>
    </row>
    <row r="22" spans="1:6" x14ac:dyDescent="0.35">
      <c r="A22" s="32"/>
      <c r="B22" s="41"/>
      <c r="C22" s="5"/>
      <c r="D22" s="5"/>
      <c r="E22" s="7"/>
      <c r="F22" s="7"/>
    </row>
    <row r="23" spans="1:6" x14ac:dyDescent="0.35">
      <c r="A23" s="53" t="s">
        <v>11</v>
      </c>
      <c r="B23" s="40">
        <v>2021</v>
      </c>
      <c r="C23" s="5">
        <v>5.9880000000000004</v>
      </c>
      <c r="D23" s="5">
        <v>1.9954999999999998</v>
      </c>
      <c r="E23" s="7"/>
      <c r="F23" s="6" t="s">
        <v>0</v>
      </c>
    </row>
    <row r="24" spans="1:6" x14ac:dyDescent="0.35">
      <c r="A24" s="53"/>
      <c r="B24" s="40">
        <v>2022</v>
      </c>
      <c r="C24" s="5">
        <v>-1.2</v>
      </c>
      <c r="D24" s="5">
        <v>1.9954999999999998</v>
      </c>
      <c r="E24" s="7"/>
      <c r="F24" s="7"/>
    </row>
    <row r="25" spans="1:6" x14ac:dyDescent="0.35">
      <c r="A25" s="53"/>
      <c r="B25" s="40">
        <v>2023</v>
      </c>
      <c r="C25" s="5">
        <v>3.6</v>
      </c>
      <c r="D25" s="5">
        <v>1.9954999999999998</v>
      </c>
      <c r="E25" s="7"/>
      <c r="F25" s="7"/>
    </row>
    <row r="26" spans="1:6" x14ac:dyDescent="0.35">
      <c r="A26" s="53"/>
      <c r="B26" s="43">
        <v>2024</v>
      </c>
      <c r="C26" s="23">
        <v>3.2</v>
      </c>
      <c r="D26" s="23">
        <v>1.9954999999999998</v>
      </c>
      <c r="E26" s="7"/>
      <c r="F26" s="7"/>
    </row>
    <row r="27" spans="1:6" x14ac:dyDescent="0.35">
      <c r="A27" s="53"/>
      <c r="B27" s="43">
        <v>2025</v>
      </c>
      <c r="C27" s="23">
        <v>1.5</v>
      </c>
      <c r="D27" s="23">
        <v>1.9954999999999998</v>
      </c>
      <c r="E27" s="7"/>
      <c r="F27" s="7"/>
    </row>
    <row r="28" spans="1:6" x14ac:dyDescent="0.35">
      <c r="A28" s="32"/>
      <c r="B28" s="24"/>
      <c r="C28" s="5"/>
      <c r="D28" s="5"/>
      <c r="E28" s="7"/>
      <c r="F28" s="7"/>
    </row>
    <row r="29" spans="1:6" x14ac:dyDescent="0.35">
      <c r="A29" s="55" t="s">
        <v>15</v>
      </c>
      <c r="B29" s="24">
        <v>2021</v>
      </c>
      <c r="C29" s="5">
        <v>4.7030000000000003</v>
      </c>
      <c r="D29" s="5">
        <v>1.7466000000000002</v>
      </c>
      <c r="E29" s="7"/>
      <c r="F29" s="7"/>
    </row>
    <row r="30" spans="1:6" x14ac:dyDescent="0.35">
      <c r="A30" s="55"/>
      <c r="B30" s="24">
        <v>2022</v>
      </c>
      <c r="C30" s="5">
        <v>1.9</v>
      </c>
      <c r="D30" s="5">
        <v>1.7466000000000002</v>
      </c>
      <c r="E30" s="7"/>
      <c r="F30" s="7"/>
    </row>
    <row r="31" spans="1:6" x14ac:dyDescent="0.35">
      <c r="A31" s="55"/>
      <c r="B31" s="24">
        <v>2023</v>
      </c>
      <c r="C31" s="5">
        <v>0.7</v>
      </c>
      <c r="D31" s="5">
        <v>1.7466000000000002</v>
      </c>
      <c r="E31" s="7"/>
      <c r="F31" s="7"/>
    </row>
    <row r="32" spans="1:6" x14ac:dyDescent="0.35">
      <c r="A32" s="55"/>
      <c r="B32" s="26">
        <v>2024</v>
      </c>
      <c r="C32" s="23">
        <v>0.9</v>
      </c>
      <c r="D32" s="23">
        <v>1.7466000000000002</v>
      </c>
      <c r="E32" s="7"/>
      <c r="F32" s="7"/>
    </row>
    <row r="33" spans="1:6" x14ac:dyDescent="0.35">
      <c r="A33" s="55"/>
      <c r="B33" s="26">
        <v>2025</v>
      </c>
      <c r="C33" s="23">
        <v>1.2</v>
      </c>
      <c r="D33" s="23">
        <v>1.7466000000000002</v>
      </c>
      <c r="E33" s="7"/>
      <c r="F33" s="7"/>
    </row>
    <row r="34" spans="1:6" x14ac:dyDescent="0.35">
      <c r="A34" s="32"/>
      <c r="B34" s="7"/>
      <c r="C34" s="7"/>
      <c r="D34" s="7"/>
      <c r="E34" s="7"/>
      <c r="F34" s="7"/>
    </row>
    <row r="35" spans="1:6" x14ac:dyDescent="0.35">
      <c r="A35" s="32"/>
      <c r="B35" s="7"/>
      <c r="C35" s="7"/>
      <c r="D35" s="7"/>
      <c r="E35" s="7"/>
      <c r="F35" s="7"/>
    </row>
    <row r="36" spans="1:6" x14ac:dyDescent="0.35">
      <c r="A36" s="39" t="s">
        <v>94</v>
      </c>
      <c r="B36" s="7"/>
      <c r="C36" s="7"/>
      <c r="D36" s="7"/>
      <c r="E36" s="7"/>
      <c r="F36" s="7"/>
    </row>
    <row r="37" spans="1:6" x14ac:dyDescent="0.35">
      <c r="A37" s="32"/>
      <c r="B37" s="7"/>
      <c r="C37" s="7"/>
      <c r="D37" s="7"/>
      <c r="E37" s="7"/>
      <c r="F37" s="7"/>
    </row>
    <row r="38" spans="1:6" x14ac:dyDescent="0.35">
      <c r="A38" s="32"/>
      <c r="B38" s="7"/>
      <c r="C38" s="7"/>
      <c r="D38" s="7"/>
      <c r="E38" s="7"/>
      <c r="F38" s="7"/>
    </row>
    <row r="39" spans="1:6" x14ac:dyDescent="0.35">
      <c r="A39" s="32"/>
      <c r="B39" s="7"/>
      <c r="C39" s="7"/>
      <c r="D39" s="7"/>
      <c r="E39" s="7"/>
      <c r="F39" s="7"/>
    </row>
    <row r="40" spans="1:6" x14ac:dyDescent="0.35">
      <c r="A40" s="32"/>
      <c r="B40" s="7"/>
      <c r="C40" s="7"/>
      <c r="D40" s="7"/>
      <c r="E40" s="7"/>
      <c r="F40" s="7"/>
    </row>
    <row r="41" spans="1:6" x14ac:dyDescent="0.35">
      <c r="A41" s="32"/>
      <c r="B41" s="7"/>
      <c r="C41" s="7"/>
      <c r="D41" s="7"/>
      <c r="E41" s="7"/>
      <c r="F41" s="7"/>
    </row>
    <row r="42" spans="1:6" x14ac:dyDescent="0.35">
      <c r="A42" s="32"/>
      <c r="B42" s="7"/>
      <c r="C42" s="7"/>
      <c r="D42" s="7"/>
      <c r="E42" s="7"/>
      <c r="F42" s="7"/>
    </row>
    <row r="43" spans="1:6" x14ac:dyDescent="0.35">
      <c r="A43" s="32"/>
      <c r="B43" s="7"/>
      <c r="C43" s="7"/>
      <c r="D43" s="7"/>
      <c r="E43" s="7"/>
      <c r="F43" s="7"/>
    </row>
    <row r="44" spans="1:6" x14ac:dyDescent="0.35">
      <c r="A44" s="32"/>
      <c r="B44" s="7"/>
      <c r="C44" s="7"/>
      <c r="D44" s="7"/>
      <c r="E44" s="7"/>
      <c r="F44" s="7"/>
    </row>
    <row r="45" spans="1:6" x14ac:dyDescent="0.35">
      <c r="A45" s="32"/>
      <c r="B45" s="7"/>
      <c r="C45" s="7"/>
      <c r="D45" s="7"/>
      <c r="E45" s="7"/>
      <c r="F45" s="13"/>
    </row>
    <row r="46" spans="1:6" x14ac:dyDescent="0.35">
      <c r="A46" s="32"/>
      <c r="B46" s="7"/>
      <c r="C46" s="7"/>
      <c r="D46" s="7"/>
      <c r="E46" s="7"/>
      <c r="F46" s="13"/>
    </row>
    <row r="47" spans="1:6" x14ac:dyDescent="0.35">
      <c r="A47" s="32"/>
      <c r="B47" s="7"/>
      <c r="C47" s="7"/>
      <c r="D47" s="7"/>
      <c r="E47" s="7"/>
      <c r="F47" s="13"/>
    </row>
    <row r="48" spans="1:6" x14ac:dyDescent="0.35">
      <c r="A48" s="32"/>
      <c r="B48" s="7"/>
      <c r="C48" s="7"/>
      <c r="D48" s="7"/>
      <c r="E48" s="7"/>
      <c r="F48" s="13"/>
    </row>
    <row r="49" spans="1:6" x14ac:dyDescent="0.35">
      <c r="A49" s="32"/>
      <c r="B49" s="7"/>
      <c r="C49" s="7"/>
      <c r="D49" s="7"/>
      <c r="E49" s="7"/>
      <c r="F49" s="5"/>
    </row>
    <row r="50" spans="1:6" x14ac:dyDescent="0.35">
      <c r="A50" s="32"/>
      <c r="B50" s="7"/>
      <c r="C50" s="7"/>
      <c r="D50" s="7"/>
      <c r="E50" s="7"/>
      <c r="F50" s="5"/>
    </row>
    <row r="51" spans="1:6" x14ac:dyDescent="0.35">
      <c r="A51" s="32"/>
      <c r="B51" s="7"/>
      <c r="C51" s="7"/>
      <c r="D51" s="7"/>
      <c r="E51" s="7"/>
      <c r="F51" s="5"/>
    </row>
    <row r="52" spans="1:6" x14ac:dyDescent="0.35">
      <c r="A52" s="32"/>
      <c r="B52" s="7"/>
      <c r="C52" s="7"/>
      <c r="D52" s="7"/>
      <c r="E52" s="7"/>
      <c r="F52" s="5"/>
    </row>
    <row r="53" spans="1:6" x14ac:dyDescent="0.35">
      <c r="A53" s="32"/>
      <c r="B53" s="7"/>
      <c r="C53" s="7"/>
      <c r="D53" s="7"/>
      <c r="E53" s="7"/>
      <c r="F53" s="5"/>
    </row>
    <row r="54" spans="1:6" x14ac:dyDescent="0.35">
      <c r="A54" s="32"/>
      <c r="B54" s="7"/>
      <c r="C54" s="7"/>
      <c r="D54" s="7"/>
      <c r="E54" s="7"/>
      <c r="F54" s="5"/>
    </row>
    <row r="55" spans="1:6" x14ac:dyDescent="0.35">
      <c r="A55" s="32"/>
      <c r="B55" s="7"/>
      <c r="C55" s="7"/>
      <c r="D55" s="7"/>
      <c r="E55" s="7"/>
      <c r="F55" s="5"/>
    </row>
    <row r="56" spans="1:6" x14ac:dyDescent="0.35">
      <c r="A56" s="32"/>
      <c r="B56" s="7"/>
      <c r="C56" s="7"/>
      <c r="D56" s="7"/>
      <c r="E56" s="7"/>
      <c r="F56" s="5"/>
    </row>
    <row r="57" spans="1:6" x14ac:dyDescent="0.35">
      <c r="A57" s="32"/>
      <c r="B57" s="7"/>
      <c r="C57" s="7"/>
      <c r="D57" s="7"/>
      <c r="E57" s="7"/>
      <c r="F57" s="5"/>
    </row>
    <row r="58" spans="1:6" x14ac:dyDescent="0.35">
      <c r="A58" s="32"/>
      <c r="B58" s="7"/>
      <c r="C58" s="7"/>
      <c r="D58" s="7"/>
      <c r="E58" s="7"/>
      <c r="F58" s="5"/>
    </row>
    <row r="59" spans="1:6" x14ac:dyDescent="0.35">
      <c r="A59" s="32"/>
      <c r="B59" s="7"/>
      <c r="C59" s="7"/>
      <c r="D59" s="7"/>
      <c r="E59" s="7"/>
      <c r="F59" s="5"/>
    </row>
    <row r="60" spans="1:6" x14ac:dyDescent="0.35">
      <c r="A60" s="32"/>
      <c r="B60" s="7"/>
      <c r="C60" s="7"/>
      <c r="D60" s="7"/>
      <c r="E60" s="7"/>
      <c r="F60" s="5"/>
    </row>
    <row r="61" spans="1:6" x14ac:dyDescent="0.35">
      <c r="A61" s="32"/>
      <c r="B61" s="7"/>
      <c r="C61" s="7"/>
      <c r="D61" s="7"/>
      <c r="E61" s="7"/>
      <c r="F61" s="5"/>
    </row>
    <row r="62" spans="1:6" x14ac:dyDescent="0.35">
      <c r="A62" s="32"/>
      <c r="B62" s="7"/>
      <c r="C62" s="7"/>
      <c r="D62" s="7"/>
      <c r="E62" s="7"/>
      <c r="F62" s="5"/>
    </row>
    <row r="63" spans="1:6" x14ac:dyDescent="0.35">
      <c r="A63" s="32"/>
      <c r="B63" s="7"/>
      <c r="C63" s="7"/>
      <c r="D63" s="7"/>
      <c r="E63" s="7"/>
      <c r="F63" s="5"/>
    </row>
    <row r="64" spans="1:6" x14ac:dyDescent="0.35">
      <c r="A64" s="32"/>
      <c r="B64" s="7"/>
      <c r="C64" s="7"/>
      <c r="D64" s="7"/>
      <c r="E64" s="7"/>
      <c r="F64" s="5"/>
    </row>
    <row r="65" spans="1:6" x14ac:dyDescent="0.35">
      <c r="A65" s="32"/>
      <c r="B65" s="7"/>
      <c r="C65" s="7"/>
      <c r="D65" s="7"/>
      <c r="E65" s="7"/>
      <c r="F65" s="5"/>
    </row>
    <row r="66" spans="1:6" x14ac:dyDescent="0.35">
      <c r="A66" s="32"/>
      <c r="B66" s="7"/>
      <c r="C66" s="7"/>
      <c r="D66" s="7"/>
      <c r="E66" s="7"/>
      <c r="F66" s="5"/>
    </row>
    <row r="67" spans="1:6" x14ac:dyDescent="0.35">
      <c r="A67" s="32"/>
      <c r="B67" s="7"/>
      <c r="C67" s="7"/>
      <c r="D67" s="7"/>
      <c r="E67" s="7"/>
      <c r="F67" s="5"/>
    </row>
    <row r="68" spans="1:6" x14ac:dyDescent="0.35">
      <c r="A68" s="4"/>
      <c r="B68" s="5"/>
      <c r="C68" s="5"/>
      <c r="D68" s="5"/>
      <c r="E68" s="5"/>
      <c r="F68" s="5"/>
    </row>
    <row r="69" spans="1:6" x14ac:dyDescent="0.35">
      <c r="A69" s="4"/>
      <c r="B69" s="5"/>
      <c r="C69" s="5"/>
      <c r="D69" s="5"/>
      <c r="E69" s="5"/>
      <c r="F69" s="5"/>
    </row>
    <row r="70" spans="1:6" x14ac:dyDescent="0.35">
      <c r="A70" s="4"/>
      <c r="B70" s="5"/>
      <c r="C70" s="5"/>
      <c r="D70" s="5"/>
      <c r="E70" s="5"/>
      <c r="F70" s="5"/>
    </row>
    <row r="71" spans="1:6" x14ac:dyDescent="0.35">
      <c r="A71" s="4"/>
      <c r="B71" s="5"/>
      <c r="C71" s="5"/>
      <c r="D71" s="5"/>
      <c r="E71" s="5"/>
      <c r="F71" s="5"/>
    </row>
    <row r="72" spans="1:6" x14ac:dyDescent="0.35">
      <c r="A72" s="4"/>
      <c r="B72" s="5"/>
      <c r="C72" s="5"/>
      <c r="D72" s="5"/>
      <c r="E72" s="5"/>
      <c r="F72" s="5"/>
    </row>
    <row r="73" spans="1:6" x14ac:dyDescent="0.35">
      <c r="A73" s="4"/>
      <c r="B73" s="5"/>
      <c r="C73" s="5"/>
      <c r="D73" s="5"/>
      <c r="E73" s="5"/>
      <c r="F73" s="5"/>
    </row>
    <row r="74" spans="1:6" x14ac:dyDescent="0.35">
      <c r="A74" s="4"/>
      <c r="B74" s="5"/>
      <c r="C74" s="5"/>
      <c r="D74" s="5"/>
      <c r="E74" s="5"/>
      <c r="F74" s="5"/>
    </row>
    <row r="75" spans="1:6" x14ac:dyDescent="0.35">
      <c r="A75" s="4"/>
      <c r="B75" s="5"/>
      <c r="C75" s="5"/>
      <c r="D75" s="5"/>
      <c r="E75" s="5"/>
      <c r="F75" s="5"/>
    </row>
    <row r="76" spans="1:6" x14ac:dyDescent="0.35">
      <c r="A76" s="4"/>
      <c r="B76" s="5"/>
      <c r="C76" s="5"/>
      <c r="D76" s="5"/>
      <c r="E76" s="5"/>
      <c r="F76" s="5"/>
    </row>
    <row r="77" spans="1:6" x14ac:dyDescent="0.35">
      <c r="A77" s="4"/>
      <c r="B77" s="5"/>
      <c r="C77" s="5"/>
      <c r="D77" s="5"/>
      <c r="E77" s="5"/>
      <c r="F77" s="5"/>
    </row>
    <row r="78" spans="1:6" x14ac:dyDescent="0.35">
      <c r="A78" s="4"/>
      <c r="B78" s="5"/>
      <c r="C78" s="5"/>
      <c r="D78" s="5"/>
      <c r="E78" s="5"/>
      <c r="F78" s="5"/>
    </row>
    <row r="79" spans="1:6" x14ac:dyDescent="0.35">
      <c r="A79" s="4"/>
      <c r="B79" s="5"/>
      <c r="C79" s="5"/>
      <c r="D79" s="5"/>
      <c r="E79" s="5"/>
      <c r="F79" s="5"/>
    </row>
    <row r="80" spans="1:6" x14ac:dyDescent="0.35">
      <c r="A80" s="4"/>
      <c r="B80" s="5"/>
      <c r="C80" s="5"/>
      <c r="D80" s="5"/>
      <c r="E80" s="5"/>
      <c r="F80" s="5"/>
    </row>
    <row r="81" spans="1:6" x14ac:dyDescent="0.35">
      <c r="A81" s="4"/>
      <c r="B81" s="5"/>
      <c r="C81" s="5"/>
      <c r="D81" s="5"/>
      <c r="E81" s="5"/>
      <c r="F81" s="5"/>
    </row>
    <row r="82" spans="1:6" x14ac:dyDescent="0.35">
      <c r="A82" s="4"/>
      <c r="B82" s="5"/>
      <c r="C82" s="5"/>
      <c r="D82" s="5"/>
      <c r="E82" s="5"/>
      <c r="F82" s="5"/>
    </row>
    <row r="83" spans="1:6" x14ac:dyDescent="0.35">
      <c r="A83" s="4"/>
      <c r="B83" s="5"/>
      <c r="C83" s="5"/>
      <c r="D83" s="5"/>
      <c r="E83" s="5"/>
      <c r="F83" s="5"/>
    </row>
    <row r="84" spans="1:6" x14ac:dyDescent="0.35">
      <c r="A84" s="4"/>
      <c r="B84" s="5"/>
      <c r="C84" s="5"/>
      <c r="D84" s="5"/>
      <c r="E84" s="5"/>
      <c r="F84" s="5"/>
    </row>
    <row r="85" spans="1:6" x14ac:dyDescent="0.35">
      <c r="A85" s="4"/>
      <c r="B85" s="5"/>
      <c r="C85" s="5"/>
      <c r="D85" s="5"/>
      <c r="E85" s="5"/>
      <c r="F85" s="5"/>
    </row>
    <row r="86" spans="1:6" x14ac:dyDescent="0.35">
      <c r="A86" s="4"/>
      <c r="B86" s="5"/>
      <c r="C86" s="5"/>
      <c r="D86" s="5"/>
      <c r="E86" s="5"/>
      <c r="F86" s="5"/>
    </row>
    <row r="87" spans="1:6" x14ac:dyDescent="0.35">
      <c r="A87" s="4"/>
      <c r="B87" s="5"/>
      <c r="C87" s="5"/>
      <c r="D87" s="5"/>
      <c r="E87" s="5"/>
      <c r="F87" s="5"/>
    </row>
    <row r="88" spans="1:6" x14ac:dyDescent="0.35">
      <c r="A88" s="4"/>
      <c r="B88" s="5"/>
      <c r="C88" s="5"/>
      <c r="D88" s="5"/>
      <c r="E88" s="5"/>
      <c r="F88" s="5"/>
    </row>
    <row r="89" spans="1:6" x14ac:dyDescent="0.35">
      <c r="A89" s="4"/>
      <c r="B89" s="5"/>
      <c r="C89" s="5"/>
      <c r="D89" s="5"/>
      <c r="E89" s="5"/>
      <c r="F89" s="5"/>
    </row>
    <row r="90" spans="1:6" x14ac:dyDescent="0.35">
      <c r="A90" s="4"/>
      <c r="B90" s="5"/>
      <c r="C90" s="5"/>
      <c r="D90" s="5"/>
      <c r="E90" s="5"/>
      <c r="F90" s="5"/>
    </row>
    <row r="91" spans="1:6" x14ac:dyDescent="0.35">
      <c r="A91" s="4"/>
      <c r="B91" s="5"/>
      <c r="C91" s="5"/>
      <c r="D91" s="5"/>
      <c r="E91" s="5"/>
      <c r="F91" s="5"/>
    </row>
    <row r="92" spans="1:6" x14ac:dyDescent="0.35">
      <c r="A92" s="4"/>
      <c r="B92" s="5"/>
      <c r="C92" s="5"/>
      <c r="D92" s="5"/>
      <c r="E92" s="5"/>
      <c r="F92" s="5"/>
    </row>
    <row r="93" spans="1:6" x14ac:dyDescent="0.35">
      <c r="A93" s="4"/>
      <c r="B93" s="5"/>
      <c r="C93" s="5"/>
      <c r="D93" s="5"/>
      <c r="E93" s="5"/>
      <c r="F93" s="5"/>
    </row>
    <row r="94" spans="1:6" x14ac:dyDescent="0.35">
      <c r="A94" s="4"/>
      <c r="B94" s="5"/>
      <c r="C94" s="5"/>
      <c r="D94" s="5"/>
      <c r="E94" s="5"/>
      <c r="F94" s="5"/>
    </row>
    <row r="95" spans="1:6" x14ac:dyDescent="0.35">
      <c r="A95" s="4"/>
      <c r="B95" s="5"/>
      <c r="C95" s="5"/>
      <c r="D95" s="5"/>
      <c r="E95" s="5"/>
      <c r="F95" s="5"/>
    </row>
    <row r="96" spans="1:6" x14ac:dyDescent="0.35">
      <c r="A96" s="4"/>
      <c r="B96" s="5"/>
      <c r="C96" s="5"/>
      <c r="D96" s="5"/>
      <c r="E96" s="5"/>
      <c r="F96" s="5"/>
    </row>
    <row r="97" spans="1:6" x14ac:dyDescent="0.35">
      <c r="A97" s="4"/>
      <c r="B97" s="5"/>
      <c r="C97" s="5"/>
      <c r="D97" s="5"/>
      <c r="E97" s="5"/>
      <c r="F97" s="5"/>
    </row>
    <row r="98" spans="1:6" x14ac:dyDescent="0.35">
      <c r="A98" s="4"/>
      <c r="B98" s="5"/>
      <c r="C98" s="5"/>
      <c r="D98" s="5"/>
      <c r="E98" s="5"/>
      <c r="F98" s="5"/>
    </row>
    <row r="99" spans="1:6" x14ac:dyDescent="0.35">
      <c r="A99" s="4"/>
      <c r="B99" s="5"/>
      <c r="C99" s="5"/>
      <c r="D99" s="5"/>
      <c r="E99" s="5"/>
      <c r="F99" s="5"/>
    </row>
    <row r="100" spans="1:6" x14ac:dyDescent="0.35">
      <c r="A100" s="4"/>
      <c r="B100" s="5"/>
      <c r="C100" s="5"/>
      <c r="D100" s="5"/>
      <c r="E100" s="5"/>
      <c r="F100" s="5"/>
    </row>
    <row r="101" spans="1:6" x14ac:dyDescent="0.35">
      <c r="A101" s="4"/>
      <c r="B101" s="5"/>
      <c r="C101" s="5"/>
      <c r="D101" s="5"/>
      <c r="E101" s="5"/>
      <c r="F101" s="5"/>
    </row>
    <row r="102" spans="1:6" x14ac:dyDescent="0.35">
      <c r="A102" s="4"/>
      <c r="B102" s="5"/>
      <c r="C102" s="5"/>
      <c r="D102" s="5"/>
      <c r="E102" s="5"/>
      <c r="F102" s="5"/>
    </row>
    <row r="103" spans="1:6" x14ac:dyDescent="0.35">
      <c r="A103" s="4"/>
      <c r="B103" s="5"/>
      <c r="C103" s="5"/>
      <c r="D103" s="5"/>
      <c r="E103" s="5"/>
      <c r="F103" s="5"/>
    </row>
    <row r="104" spans="1:6" x14ac:dyDescent="0.35">
      <c r="A104" s="4"/>
      <c r="B104" s="5"/>
      <c r="C104" s="5"/>
      <c r="D104" s="5"/>
      <c r="E104" s="5"/>
      <c r="F104" s="5"/>
    </row>
    <row r="105" spans="1:6" x14ac:dyDescent="0.35">
      <c r="A105" s="4"/>
      <c r="B105" s="5"/>
      <c r="C105" s="5"/>
      <c r="D105" s="5"/>
      <c r="E105" s="5"/>
      <c r="F105" s="5"/>
    </row>
    <row r="106" spans="1:6" x14ac:dyDescent="0.35">
      <c r="A106" s="4"/>
      <c r="B106" s="5"/>
      <c r="C106" s="5"/>
      <c r="D106" s="5"/>
      <c r="E106" s="5"/>
      <c r="F106" s="5"/>
    </row>
    <row r="107" spans="1:6" x14ac:dyDescent="0.35">
      <c r="A107" s="4"/>
      <c r="B107" s="5"/>
      <c r="C107" s="5"/>
      <c r="D107" s="5"/>
      <c r="E107" s="5"/>
      <c r="F107" s="5"/>
    </row>
    <row r="108" spans="1:6" x14ac:dyDescent="0.35">
      <c r="A108" s="4"/>
      <c r="B108" s="5"/>
      <c r="C108" s="5"/>
      <c r="D108" s="5"/>
      <c r="E108" s="5"/>
      <c r="F108" s="5"/>
    </row>
    <row r="109" spans="1:6" x14ac:dyDescent="0.35">
      <c r="A109" s="4"/>
      <c r="B109" s="5"/>
      <c r="C109" s="5"/>
      <c r="D109" s="5"/>
      <c r="E109" s="5"/>
      <c r="F109" s="5"/>
    </row>
    <row r="110" spans="1:6" x14ac:dyDescent="0.35">
      <c r="A110" s="4"/>
      <c r="B110" s="5"/>
      <c r="C110" s="5"/>
      <c r="D110" s="5"/>
      <c r="E110" s="5"/>
      <c r="F110" s="5"/>
    </row>
    <row r="111" spans="1:6" x14ac:dyDescent="0.35">
      <c r="A111" s="4"/>
      <c r="B111" s="5"/>
      <c r="C111" s="5"/>
      <c r="D111" s="5"/>
      <c r="E111" s="5"/>
      <c r="F111" s="5"/>
    </row>
    <row r="112" spans="1:6" x14ac:dyDescent="0.35">
      <c r="A112" s="4"/>
      <c r="B112" s="5"/>
      <c r="C112" s="5"/>
      <c r="D112" s="5"/>
      <c r="E112" s="5"/>
      <c r="F112" s="5"/>
    </row>
    <row r="113" spans="1:6" x14ac:dyDescent="0.35">
      <c r="A113" s="4"/>
      <c r="B113" s="5"/>
      <c r="C113" s="5"/>
      <c r="D113" s="5"/>
      <c r="E113" s="5"/>
      <c r="F113" s="5"/>
    </row>
    <row r="114" spans="1:6" x14ac:dyDescent="0.35">
      <c r="A114" s="4"/>
      <c r="B114" s="5"/>
      <c r="C114" s="5"/>
      <c r="D114" s="5"/>
      <c r="E114" s="5"/>
      <c r="F114" s="5"/>
    </row>
    <row r="115" spans="1:6" x14ac:dyDescent="0.35">
      <c r="A115" s="4"/>
      <c r="B115" s="5"/>
      <c r="C115" s="5"/>
      <c r="D115" s="5"/>
      <c r="E115" s="5"/>
      <c r="F115" s="5"/>
    </row>
    <row r="116" spans="1:6" x14ac:dyDescent="0.35">
      <c r="A116" s="4"/>
      <c r="B116" s="5"/>
      <c r="C116" s="5"/>
      <c r="D116" s="5"/>
      <c r="E116" s="5"/>
      <c r="F116" s="5"/>
    </row>
    <row r="117" spans="1:6" x14ac:dyDescent="0.35">
      <c r="A117" s="4"/>
      <c r="B117" s="5"/>
      <c r="C117" s="5"/>
      <c r="D117" s="5"/>
      <c r="E117" s="5"/>
      <c r="F117" s="5"/>
    </row>
    <row r="118" spans="1:6" x14ac:dyDescent="0.35">
      <c r="A118" s="4"/>
      <c r="B118" s="5"/>
      <c r="C118" s="5"/>
      <c r="D118" s="5"/>
      <c r="E118" s="5"/>
      <c r="F118" s="5"/>
    </row>
    <row r="119" spans="1:6" x14ac:dyDescent="0.35">
      <c r="A119" s="4"/>
      <c r="B119" s="5"/>
      <c r="C119" s="5"/>
      <c r="D119" s="5"/>
      <c r="E119" s="5"/>
      <c r="F119" s="5"/>
    </row>
    <row r="120" spans="1:6" x14ac:dyDescent="0.35">
      <c r="A120" s="4"/>
      <c r="B120" s="5"/>
      <c r="C120" s="5"/>
      <c r="D120" s="5"/>
      <c r="E120" s="5"/>
      <c r="F120" s="5"/>
    </row>
    <row r="121" spans="1:6" x14ac:dyDescent="0.35">
      <c r="A121" s="4"/>
      <c r="B121" s="5"/>
      <c r="C121" s="5"/>
      <c r="D121" s="5"/>
      <c r="E121" s="5"/>
      <c r="F121" s="5"/>
    </row>
    <row r="122" spans="1:6" x14ac:dyDescent="0.35">
      <c r="A122" s="4"/>
      <c r="B122" s="5"/>
      <c r="C122" s="5"/>
      <c r="D122" s="5"/>
      <c r="E122" s="5"/>
      <c r="F122" s="5"/>
    </row>
    <row r="123" spans="1:6" x14ac:dyDescent="0.35">
      <c r="A123" s="4"/>
      <c r="B123" s="5"/>
      <c r="C123" s="5"/>
      <c r="D123" s="5"/>
      <c r="E123" s="5"/>
      <c r="F123" s="5"/>
    </row>
    <row r="124" spans="1:6" x14ac:dyDescent="0.35">
      <c r="A124" s="4"/>
      <c r="B124" s="5"/>
      <c r="C124" s="5"/>
      <c r="D124" s="5"/>
      <c r="E124" s="5"/>
      <c r="F124" s="5"/>
    </row>
    <row r="125" spans="1:6" x14ac:dyDescent="0.35">
      <c r="A125" s="4"/>
      <c r="B125" s="5"/>
      <c r="C125" s="5"/>
      <c r="D125" s="5"/>
      <c r="E125" s="5"/>
      <c r="F125" s="5"/>
    </row>
    <row r="126" spans="1:6" x14ac:dyDescent="0.35">
      <c r="A126" s="4"/>
      <c r="B126" s="5"/>
      <c r="C126" s="5"/>
      <c r="D126" s="5"/>
      <c r="E126" s="5"/>
      <c r="F126" s="5"/>
    </row>
    <row r="127" spans="1:6" x14ac:dyDescent="0.35">
      <c r="A127" s="4"/>
      <c r="B127" s="5"/>
      <c r="C127" s="5"/>
      <c r="D127" s="5"/>
      <c r="E127" s="5"/>
      <c r="F127" s="5"/>
    </row>
    <row r="128" spans="1:6" x14ac:dyDescent="0.35">
      <c r="A128" s="4"/>
      <c r="B128" s="5"/>
      <c r="C128" s="5"/>
      <c r="D128" s="5"/>
      <c r="E128" s="5"/>
      <c r="F128" s="5"/>
    </row>
    <row r="129" spans="1:6" x14ac:dyDescent="0.35">
      <c r="A129" s="4"/>
      <c r="B129" s="5"/>
      <c r="C129" s="5"/>
      <c r="D129" s="5"/>
      <c r="E129" s="5"/>
      <c r="F129" s="5"/>
    </row>
    <row r="130" spans="1:6" x14ac:dyDescent="0.35">
      <c r="A130" s="4"/>
      <c r="B130" s="5"/>
      <c r="C130" s="5"/>
      <c r="D130" s="5"/>
      <c r="E130" s="5"/>
      <c r="F130" s="5"/>
    </row>
    <row r="131" spans="1:6" x14ac:dyDescent="0.35">
      <c r="A131" s="4"/>
      <c r="B131" s="5"/>
      <c r="C131" s="5"/>
      <c r="D131" s="5"/>
      <c r="E131" s="5"/>
      <c r="F131" s="5"/>
    </row>
    <row r="132" spans="1:6" x14ac:dyDescent="0.35">
      <c r="A132" s="4"/>
      <c r="B132" s="5"/>
      <c r="C132" s="5"/>
      <c r="D132" s="5"/>
      <c r="E132" s="5"/>
      <c r="F132" s="5"/>
    </row>
    <row r="133" spans="1:6" x14ac:dyDescent="0.35">
      <c r="A133" s="4"/>
      <c r="B133" s="5"/>
      <c r="C133" s="5"/>
      <c r="D133" s="5"/>
      <c r="E133" s="5"/>
      <c r="F133" s="5"/>
    </row>
    <row r="134" spans="1:6" x14ac:dyDescent="0.35">
      <c r="A134" s="4"/>
      <c r="B134" s="5"/>
      <c r="C134" s="5"/>
      <c r="D134" s="5"/>
      <c r="E134" s="5"/>
      <c r="F134" s="5"/>
    </row>
    <row r="135" spans="1:6" x14ac:dyDescent="0.35">
      <c r="A135" s="4"/>
      <c r="B135" s="5"/>
      <c r="C135" s="5"/>
      <c r="D135" s="5"/>
      <c r="E135" s="5"/>
      <c r="F135" s="5"/>
    </row>
    <row r="136" spans="1:6" x14ac:dyDescent="0.35">
      <c r="A136" s="4"/>
      <c r="B136" s="5"/>
      <c r="C136" s="5"/>
      <c r="D136" s="5"/>
      <c r="E136" s="5"/>
      <c r="F136" s="5"/>
    </row>
    <row r="137" spans="1:6" x14ac:dyDescent="0.35">
      <c r="A137" s="4"/>
      <c r="B137" s="5"/>
      <c r="C137" s="5"/>
      <c r="D137" s="5"/>
      <c r="E137" s="5"/>
      <c r="F137" s="5"/>
    </row>
    <row r="138" spans="1:6" x14ac:dyDescent="0.35">
      <c r="A138" s="4"/>
      <c r="B138" s="5"/>
      <c r="C138" s="5"/>
      <c r="D138" s="5"/>
      <c r="E138" s="5"/>
      <c r="F138" s="5"/>
    </row>
    <row r="139" spans="1:6" x14ac:dyDescent="0.35">
      <c r="A139" s="4"/>
      <c r="B139" s="5"/>
      <c r="C139" s="5"/>
      <c r="D139" s="5"/>
      <c r="E139" s="5"/>
      <c r="F139" s="5"/>
    </row>
    <row r="140" spans="1:6" x14ac:dyDescent="0.35">
      <c r="A140" s="4"/>
      <c r="B140" s="5"/>
      <c r="C140" s="5"/>
      <c r="D140" s="5"/>
      <c r="E140" s="5"/>
      <c r="F140" s="5"/>
    </row>
    <row r="141" spans="1:6" x14ac:dyDescent="0.35">
      <c r="A141" s="4"/>
      <c r="B141" s="5"/>
      <c r="C141" s="5"/>
      <c r="D141" s="5"/>
      <c r="E141" s="5"/>
      <c r="F141" s="5"/>
    </row>
    <row r="142" spans="1:6" x14ac:dyDescent="0.35">
      <c r="A142" s="4"/>
      <c r="B142" s="5"/>
      <c r="C142" s="5"/>
      <c r="D142" s="5"/>
      <c r="E142" s="5"/>
      <c r="F142" s="5"/>
    </row>
    <row r="143" spans="1:6" x14ac:dyDescent="0.35">
      <c r="A143" s="4"/>
      <c r="B143" s="5"/>
      <c r="C143" s="5"/>
      <c r="D143" s="5"/>
      <c r="E143" s="5"/>
      <c r="F143" s="5"/>
    </row>
    <row r="144" spans="1:6" x14ac:dyDescent="0.35">
      <c r="A144" s="4"/>
      <c r="B144" s="5"/>
      <c r="C144" s="5"/>
      <c r="D144" s="5"/>
      <c r="E144" s="5"/>
      <c r="F144" s="5"/>
    </row>
    <row r="145" spans="1:6" x14ac:dyDescent="0.35">
      <c r="A145" s="4"/>
      <c r="B145" s="5"/>
      <c r="C145" s="5"/>
      <c r="D145" s="5"/>
      <c r="E145" s="5"/>
      <c r="F145" s="5"/>
    </row>
    <row r="146" spans="1:6" x14ac:dyDescent="0.35">
      <c r="A146" s="4"/>
      <c r="B146" s="5"/>
      <c r="C146" s="5"/>
      <c r="D146" s="5"/>
      <c r="E146" s="5"/>
      <c r="F146" s="5"/>
    </row>
    <row r="147" spans="1:6" x14ac:dyDescent="0.35">
      <c r="A147" s="4"/>
      <c r="B147" s="5"/>
      <c r="C147" s="5"/>
      <c r="D147" s="5"/>
      <c r="E147" s="5"/>
      <c r="F147" s="5"/>
    </row>
    <row r="148" spans="1:6" x14ac:dyDescent="0.35">
      <c r="A148" s="4"/>
      <c r="B148" s="5"/>
      <c r="C148" s="5"/>
      <c r="D148" s="5"/>
      <c r="E148" s="5"/>
      <c r="F148" s="5"/>
    </row>
    <row r="149" spans="1:6" x14ac:dyDescent="0.35">
      <c r="A149" s="4"/>
      <c r="B149" s="5"/>
      <c r="C149" s="5"/>
      <c r="D149" s="5"/>
      <c r="E149" s="5"/>
      <c r="F149" s="5"/>
    </row>
    <row r="150" spans="1:6" x14ac:dyDescent="0.35">
      <c r="A150" s="4"/>
      <c r="B150" s="5"/>
      <c r="C150" s="5"/>
      <c r="D150" s="5"/>
      <c r="E150" s="5"/>
      <c r="F150" s="5"/>
    </row>
    <row r="151" spans="1:6" x14ac:dyDescent="0.35">
      <c r="A151" s="4"/>
      <c r="B151" s="5"/>
      <c r="C151" s="5"/>
      <c r="D151" s="5"/>
      <c r="E151" s="5"/>
      <c r="F151" s="5"/>
    </row>
    <row r="152" spans="1:6" x14ac:dyDescent="0.35">
      <c r="A152" s="4"/>
      <c r="B152" s="5"/>
      <c r="C152" s="5"/>
      <c r="D152" s="5"/>
      <c r="E152" s="5"/>
      <c r="F152" s="5"/>
    </row>
    <row r="153" spans="1:6" x14ac:dyDescent="0.35">
      <c r="A153" s="4"/>
      <c r="B153" s="5"/>
      <c r="C153" s="5"/>
      <c r="D153" s="5"/>
      <c r="E153" s="5"/>
      <c r="F153" s="5"/>
    </row>
    <row r="154" spans="1:6" x14ac:dyDescent="0.35">
      <c r="A154" s="4"/>
      <c r="B154" s="5"/>
      <c r="C154" s="5"/>
      <c r="D154" s="5"/>
      <c r="E154" s="5"/>
      <c r="F154" s="5"/>
    </row>
    <row r="155" spans="1:6" x14ac:dyDescent="0.35">
      <c r="A155" s="4"/>
      <c r="B155" s="5"/>
      <c r="C155" s="5"/>
      <c r="D155" s="5"/>
      <c r="E155" s="5"/>
      <c r="F155" s="5"/>
    </row>
    <row r="156" spans="1:6" x14ac:dyDescent="0.35">
      <c r="A156" s="4"/>
      <c r="B156" s="5"/>
      <c r="C156" s="5"/>
      <c r="D156" s="5"/>
      <c r="E156" s="5"/>
      <c r="F156" s="5"/>
    </row>
    <row r="157" spans="1:6" x14ac:dyDescent="0.35">
      <c r="A157" s="4"/>
      <c r="B157" s="5"/>
      <c r="C157" s="5"/>
      <c r="D157" s="5"/>
      <c r="E157" s="5"/>
      <c r="F157" s="5"/>
    </row>
    <row r="158" spans="1:6" x14ac:dyDescent="0.35">
      <c r="A158" s="4"/>
      <c r="B158" s="5"/>
      <c r="C158" s="5"/>
      <c r="D158" s="5"/>
      <c r="E158" s="5"/>
      <c r="F158" s="5"/>
    </row>
    <row r="159" spans="1:6" x14ac:dyDescent="0.35">
      <c r="A159" s="4"/>
      <c r="B159" s="5"/>
      <c r="C159" s="5"/>
      <c r="D159" s="5"/>
      <c r="E159" s="5"/>
      <c r="F159" s="5"/>
    </row>
    <row r="160" spans="1:6" x14ac:dyDescent="0.35">
      <c r="A160" s="4"/>
      <c r="B160" s="5"/>
      <c r="C160" s="5"/>
      <c r="D160" s="5"/>
      <c r="E160" s="5"/>
      <c r="F160" s="5"/>
    </row>
    <row r="161" spans="1:6" x14ac:dyDescent="0.35">
      <c r="A161" s="4"/>
      <c r="B161" s="5"/>
      <c r="C161" s="5"/>
      <c r="D161" s="5"/>
      <c r="E161" s="5"/>
      <c r="F161" s="5"/>
    </row>
    <row r="162" spans="1:6" x14ac:dyDescent="0.35">
      <c r="A162" s="4"/>
      <c r="B162" s="5"/>
      <c r="C162" s="5"/>
      <c r="D162" s="5"/>
      <c r="E162" s="5"/>
      <c r="F162" s="5"/>
    </row>
    <row r="163" spans="1:6" x14ac:dyDescent="0.35">
      <c r="A163" s="4"/>
      <c r="B163" s="5"/>
      <c r="C163" s="5"/>
      <c r="D163" s="5"/>
      <c r="E163" s="5"/>
      <c r="F163" s="5"/>
    </row>
    <row r="164" spans="1:6" x14ac:dyDescent="0.35">
      <c r="A164" s="4"/>
      <c r="B164" s="5"/>
      <c r="C164" s="5"/>
      <c r="D164" s="5"/>
      <c r="E164" s="5"/>
      <c r="F164" s="5"/>
    </row>
    <row r="165" spans="1:6" x14ac:dyDescent="0.35">
      <c r="A165" s="4"/>
      <c r="B165" s="5"/>
      <c r="C165" s="5"/>
      <c r="D165" s="5"/>
      <c r="E165" s="5"/>
      <c r="F165" s="5"/>
    </row>
    <row r="166" spans="1:6" x14ac:dyDescent="0.35">
      <c r="A166" s="4"/>
      <c r="B166" s="5"/>
      <c r="C166" s="5"/>
      <c r="D166" s="5"/>
      <c r="E166" s="5"/>
      <c r="F166" s="5"/>
    </row>
    <row r="167" spans="1:6" x14ac:dyDescent="0.35">
      <c r="A167" s="4"/>
      <c r="B167" s="5"/>
      <c r="C167" s="5"/>
      <c r="D167" s="5"/>
      <c r="E167" s="5"/>
      <c r="F167" s="5"/>
    </row>
    <row r="168" spans="1:6" x14ac:dyDescent="0.35">
      <c r="A168" s="4"/>
      <c r="B168" s="5"/>
      <c r="C168" s="5"/>
      <c r="D168" s="5"/>
      <c r="E168" s="5"/>
      <c r="F168" s="5"/>
    </row>
    <row r="169" spans="1:6" x14ac:dyDescent="0.35">
      <c r="A169" s="4"/>
      <c r="B169" s="5"/>
      <c r="C169" s="5"/>
      <c r="D169" s="5"/>
      <c r="E169" s="5"/>
      <c r="F169" s="5"/>
    </row>
    <row r="170" spans="1:6" x14ac:dyDescent="0.35">
      <c r="A170" s="4"/>
      <c r="B170" s="5"/>
      <c r="C170" s="5"/>
      <c r="D170" s="5"/>
      <c r="E170" s="5"/>
      <c r="F170" s="5"/>
    </row>
    <row r="171" spans="1:6" x14ac:dyDescent="0.35">
      <c r="A171" s="4"/>
      <c r="B171" s="5"/>
      <c r="C171" s="5"/>
      <c r="D171" s="5"/>
      <c r="E171" s="5"/>
      <c r="F171" s="5"/>
    </row>
    <row r="172" spans="1:6" x14ac:dyDescent="0.35">
      <c r="A172" s="4"/>
      <c r="B172" s="5"/>
      <c r="C172" s="5"/>
      <c r="D172" s="5"/>
      <c r="E172" s="5"/>
      <c r="F172" s="5"/>
    </row>
    <row r="173" spans="1:6" x14ac:dyDescent="0.35">
      <c r="A173" s="4"/>
      <c r="B173" s="5"/>
      <c r="C173" s="5"/>
      <c r="D173" s="5"/>
      <c r="E173" s="5"/>
      <c r="F173" s="5"/>
    </row>
    <row r="174" spans="1:6" x14ac:dyDescent="0.35">
      <c r="A174" s="4"/>
      <c r="B174" s="5"/>
      <c r="C174" s="5"/>
      <c r="D174" s="5"/>
      <c r="E174" s="5"/>
      <c r="F174" s="5"/>
    </row>
    <row r="175" spans="1:6" x14ac:dyDescent="0.35">
      <c r="A175" s="4"/>
      <c r="B175" s="5"/>
      <c r="C175" s="5"/>
      <c r="D175" s="5"/>
      <c r="E175" s="5"/>
      <c r="F175" s="5"/>
    </row>
    <row r="176" spans="1:6" x14ac:dyDescent="0.35">
      <c r="A176" s="4"/>
      <c r="B176" s="5"/>
      <c r="C176" s="5"/>
      <c r="D176" s="5"/>
      <c r="E176" s="5"/>
      <c r="F176" s="5"/>
    </row>
    <row r="177" spans="1:6" x14ac:dyDescent="0.35">
      <c r="A177" s="4"/>
      <c r="B177" s="5"/>
      <c r="C177" s="5"/>
      <c r="D177" s="5"/>
      <c r="E177" s="5"/>
      <c r="F177" s="5"/>
    </row>
    <row r="178" spans="1:6" x14ac:dyDescent="0.35">
      <c r="A178" s="4"/>
      <c r="B178" s="5"/>
      <c r="C178" s="5"/>
      <c r="D178" s="5"/>
      <c r="E178" s="5"/>
      <c r="F178" s="5"/>
    </row>
    <row r="179" spans="1:6" x14ac:dyDescent="0.35">
      <c r="A179" s="4"/>
      <c r="B179" s="5"/>
      <c r="C179" s="5"/>
      <c r="D179" s="5"/>
      <c r="E179" s="5"/>
      <c r="F179" s="5"/>
    </row>
    <row r="180" spans="1:6" x14ac:dyDescent="0.35">
      <c r="A180" s="4"/>
      <c r="B180" s="5"/>
      <c r="C180" s="5"/>
      <c r="D180" s="5"/>
      <c r="E180" s="5"/>
      <c r="F180" s="5"/>
    </row>
    <row r="181" spans="1:6" x14ac:dyDescent="0.35">
      <c r="A181" s="4"/>
      <c r="B181" s="5"/>
      <c r="C181" s="5"/>
      <c r="D181" s="5"/>
      <c r="E181" s="5"/>
      <c r="F181" s="5"/>
    </row>
    <row r="182" spans="1:6" x14ac:dyDescent="0.35">
      <c r="A182" s="4"/>
      <c r="B182" s="5"/>
      <c r="C182" s="5"/>
      <c r="D182" s="5"/>
      <c r="E182" s="5"/>
      <c r="F182" s="5"/>
    </row>
    <row r="183" spans="1:6" x14ac:dyDescent="0.35">
      <c r="A183" s="4"/>
      <c r="B183" s="5"/>
      <c r="C183" s="5"/>
      <c r="D183" s="5"/>
      <c r="E183" s="5"/>
      <c r="F183" s="5"/>
    </row>
    <row r="184" spans="1:6" x14ac:dyDescent="0.35">
      <c r="A184" s="4"/>
      <c r="B184" s="5"/>
      <c r="C184" s="5"/>
      <c r="D184" s="5"/>
      <c r="E184" s="5"/>
      <c r="F184" s="5"/>
    </row>
    <row r="185" spans="1:6" x14ac:dyDescent="0.35">
      <c r="A185" s="4"/>
      <c r="B185" s="5"/>
      <c r="C185" s="5"/>
      <c r="D185" s="5"/>
      <c r="E185" s="5"/>
      <c r="F185" s="5"/>
    </row>
    <row r="186" spans="1:6" x14ac:dyDescent="0.35">
      <c r="A186" s="4"/>
      <c r="B186" s="5"/>
      <c r="C186" s="5"/>
      <c r="D186" s="5"/>
      <c r="E186" s="5"/>
      <c r="F186" s="5"/>
    </row>
    <row r="187" spans="1:6" x14ac:dyDescent="0.35">
      <c r="A187" s="4"/>
      <c r="B187" s="5"/>
      <c r="C187" s="5"/>
      <c r="D187" s="5"/>
      <c r="E187" s="5"/>
      <c r="F187" s="5"/>
    </row>
    <row r="188" spans="1:6" x14ac:dyDescent="0.35">
      <c r="A188" s="4"/>
      <c r="B188" s="5"/>
      <c r="C188" s="5"/>
      <c r="D188" s="5"/>
      <c r="E188" s="5"/>
      <c r="F188" s="5"/>
    </row>
    <row r="189" spans="1:6" x14ac:dyDescent="0.35">
      <c r="A189" s="4"/>
      <c r="B189" s="5"/>
      <c r="C189" s="5"/>
      <c r="D189" s="5"/>
      <c r="E189" s="5"/>
      <c r="F189" s="5"/>
    </row>
    <row r="190" spans="1:6" x14ac:dyDescent="0.35">
      <c r="A190" s="4"/>
      <c r="B190" s="5"/>
      <c r="C190" s="5"/>
      <c r="D190" s="5"/>
      <c r="E190" s="5"/>
      <c r="F190" s="5"/>
    </row>
    <row r="191" spans="1:6" x14ac:dyDescent="0.35">
      <c r="A191" s="4"/>
      <c r="B191" s="5"/>
      <c r="C191" s="5"/>
      <c r="D191" s="5"/>
      <c r="E191" s="5"/>
      <c r="F191" s="5"/>
    </row>
    <row r="192" spans="1:6" x14ac:dyDescent="0.35">
      <c r="A192" s="4"/>
      <c r="B192" s="5"/>
      <c r="C192" s="5"/>
      <c r="D192" s="5"/>
      <c r="E192" s="5"/>
      <c r="F192" s="5"/>
    </row>
    <row r="193" spans="1:6" x14ac:dyDescent="0.35">
      <c r="A193" s="4"/>
      <c r="B193" s="5"/>
      <c r="C193" s="5"/>
      <c r="D193" s="5"/>
      <c r="E193" s="5"/>
      <c r="F193" s="5"/>
    </row>
    <row r="194" spans="1:6" x14ac:dyDescent="0.35">
      <c r="A194" s="4"/>
      <c r="B194" s="5"/>
      <c r="C194" s="5"/>
      <c r="D194" s="5"/>
      <c r="E194" s="5"/>
      <c r="F194" s="5"/>
    </row>
    <row r="195" spans="1:6" x14ac:dyDescent="0.35">
      <c r="A195" s="4"/>
      <c r="B195" s="5"/>
      <c r="C195" s="5"/>
      <c r="D195" s="5"/>
      <c r="E195" s="5"/>
      <c r="F195" s="5"/>
    </row>
    <row r="196" spans="1:6" x14ac:dyDescent="0.35">
      <c r="A196" s="4"/>
      <c r="B196" s="5"/>
      <c r="C196" s="5"/>
      <c r="D196" s="5"/>
      <c r="E196" s="5"/>
      <c r="F196" s="5"/>
    </row>
    <row r="197" spans="1:6" x14ac:dyDescent="0.35">
      <c r="A197" s="4"/>
      <c r="B197" s="5"/>
      <c r="C197" s="5"/>
      <c r="D197" s="5"/>
      <c r="E197" s="5"/>
      <c r="F197" s="5"/>
    </row>
    <row r="198" spans="1:6" x14ac:dyDescent="0.35">
      <c r="A198" s="4"/>
      <c r="B198" s="5"/>
      <c r="C198" s="5"/>
      <c r="D198" s="5"/>
      <c r="E198" s="5"/>
      <c r="F198" s="5"/>
    </row>
    <row r="199" spans="1:6" x14ac:dyDescent="0.35">
      <c r="A199" s="4"/>
      <c r="B199" s="5"/>
      <c r="C199" s="5"/>
      <c r="D199" s="5"/>
      <c r="E199" s="5"/>
      <c r="F199" s="5"/>
    </row>
    <row r="200" spans="1:6" x14ac:dyDescent="0.35">
      <c r="A200" s="4"/>
      <c r="B200" s="5"/>
      <c r="C200" s="5"/>
      <c r="D200" s="5"/>
      <c r="E200" s="5"/>
      <c r="F200" s="5"/>
    </row>
    <row r="201" spans="1:6" x14ac:dyDescent="0.35">
      <c r="A201" s="4"/>
      <c r="B201" s="5"/>
      <c r="C201" s="5"/>
      <c r="D201" s="5"/>
      <c r="E201" s="5"/>
      <c r="F201" s="5"/>
    </row>
    <row r="202" spans="1:6" x14ac:dyDescent="0.35">
      <c r="A202" s="4"/>
      <c r="B202" s="5"/>
      <c r="C202" s="5"/>
      <c r="D202" s="5"/>
      <c r="E202" s="5"/>
      <c r="F202" s="5"/>
    </row>
    <row r="203" spans="1:6" x14ac:dyDescent="0.35">
      <c r="A203" s="4"/>
      <c r="B203" s="5"/>
      <c r="C203" s="5"/>
      <c r="D203" s="5"/>
      <c r="E203" s="5"/>
      <c r="F203" s="5"/>
    </row>
    <row r="204" spans="1:6" x14ac:dyDescent="0.35">
      <c r="A204" s="4"/>
      <c r="B204" s="5"/>
      <c r="C204" s="5"/>
      <c r="D204" s="5"/>
      <c r="E204" s="5"/>
      <c r="F204" s="5"/>
    </row>
    <row r="205" spans="1:6" x14ac:dyDescent="0.35">
      <c r="A205" s="4"/>
      <c r="B205" s="5"/>
      <c r="C205" s="5"/>
      <c r="D205" s="5"/>
      <c r="E205" s="5"/>
      <c r="F205" s="5"/>
    </row>
    <row r="206" spans="1:6" x14ac:dyDescent="0.35">
      <c r="A206" s="4"/>
      <c r="B206" s="5"/>
      <c r="C206" s="5"/>
      <c r="D206" s="5"/>
      <c r="E206" s="5"/>
      <c r="F206" s="5"/>
    </row>
    <row r="207" spans="1:6" x14ac:dyDescent="0.35">
      <c r="A207" s="4"/>
      <c r="B207" s="5"/>
      <c r="C207" s="5"/>
      <c r="D207" s="5"/>
      <c r="E207" s="5"/>
      <c r="F207" s="5"/>
    </row>
    <row r="208" spans="1:6" x14ac:dyDescent="0.35">
      <c r="A208" s="4"/>
      <c r="B208" s="5"/>
      <c r="C208" s="5"/>
      <c r="D208" s="5"/>
      <c r="E208" s="5"/>
      <c r="F208" s="5"/>
    </row>
    <row r="209" spans="1:6" x14ac:dyDescent="0.35">
      <c r="A209" s="4"/>
      <c r="B209" s="5"/>
      <c r="C209" s="5"/>
      <c r="D209" s="5"/>
      <c r="E209" s="5"/>
      <c r="F209" s="5"/>
    </row>
    <row r="210" spans="1:6" x14ac:dyDescent="0.35">
      <c r="A210" s="4"/>
      <c r="B210" s="5"/>
      <c r="C210" s="5"/>
      <c r="D210" s="5"/>
      <c r="E210" s="5"/>
      <c r="F210" s="5"/>
    </row>
    <row r="211" spans="1:6" x14ac:dyDescent="0.35">
      <c r="A211" s="4"/>
      <c r="B211" s="5"/>
      <c r="C211" s="5"/>
      <c r="D211" s="5"/>
      <c r="E211" s="5"/>
      <c r="F211" s="5"/>
    </row>
    <row r="212" spans="1:6" x14ac:dyDescent="0.35">
      <c r="A212" s="4"/>
      <c r="B212" s="5"/>
      <c r="C212" s="5"/>
      <c r="D212" s="5"/>
      <c r="E212" s="5"/>
      <c r="F212" s="5"/>
    </row>
    <row r="213" spans="1:6" x14ac:dyDescent="0.35">
      <c r="A213" s="4"/>
      <c r="B213" s="5"/>
      <c r="C213" s="5"/>
      <c r="D213" s="5"/>
      <c r="E213" s="5"/>
      <c r="F213" s="5"/>
    </row>
    <row r="214" spans="1:6" x14ac:dyDescent="0.35">
      <c r="A214" s="4"/>
      <c r="B214" s="5"/>
      <c r="C214" s="5"/>
      <c r="D214" s="5"/>
      <c r="E214" s="5"/>
      <c r="F214" s="5"/>
    </row>
    <row r="215" spans="1:6" x14ac:dyDescent="0.35">
      <c r="A215" s="4"/>
      <c r="B215" s="5"/>
      <c r="C215" s="5"/>
      <c r="D215" s="5"/>
      <c r="E215" s="5"/>
      <c r="F215" s="5"/>
    </row>
    <row r="216" spans="1:6" x14ac:dyDescent="0.35">
      <c r="A216" s="4"/>
      <c r="B216" s="5"/>
      <c r="C216" s="5"/>
      <c r="D216" s="5"/>
      <c r="E216" s="5"/>
      <c r="F216" s="5"/>
    </row>
    <row r="217" spans="1:6" x14ac:dyDescent="0.35">
      <c r="A217" s="4"/>
      <c r="B217" s="5"/>
      <c r="C217" s="5"/>
      <c r="D217" s="5"/>
      <c r="E217" s="5"/>
      <c r="F217" s="5"/>
    </row>
    <row r="218" spans="1:6" x14ac:dyDescent="0.35">
      <c r="A218" s="4"/>
      <c r="B218" s="5"/>
      <c r="C218" s="5"/>
      <c r="D218" s="5"/>
      <c r="E218" s="5"/>
      <c r="F218" s="5"/>
    </row>
    <row r="219" spans="1:6" x14ac:dyDescent="0.35">
      <c r="A219" s="4"/>
      <c r="B219" s="5"/>
      <c r="C219" s="5"/>
      <c r="D219" s="5"/>
      <c r="E219" s="5"/>
      <c r="F219" s="5"/>
    </row>
    <row r="220" spans="1:6" x14ac:dyDescent="0.35">
      <c r="A220" s="4"/>
      <c r="B220" s="5"/>
      <c r="C220" s="5"/>
      <c r="D220" s="5"/>
      <c r="E220" s="5"/>
      <c r="F220" s="5"/>
    </row>
    <row r="221" spans="1:6" x14ac:dyDescent="0.35">
      <c r="A221" s="4"/>
      <c r="B221" s="5"/>
      <c r="C221" s="5"/>
      <c r="D221" s="5"/>
      <c r="E221" s="5"/>
      <c r="F221" s="5"/>
    </row>
    <row r="222" spans="1:6" x14ac:dyDescent="0.35">
      <c r="A222" s="4"/>
      <c r="B222" s="7"/>
      <c r="C222" s="7"/>
      <c r="D222" s="7"/>
      <c r="E222" s="7"/>
      <c r="F222" s="7"/>
    </row>
    <row r="223" spans="1:6" x14ac:dyDescent="0.35">
      <c r="A223" s="4"/>
      <c r="B223" s="7"/>
      <c r="C223" s="7"/>
      <c r="D223" s="7"/>
      <c r="E223" s="7"/>
      <c r="F223" s="7"/>
    </row>
  </sheetData>
  <mergeCells count="5">
    <mergeCell ref="A5:A9"/>
    <mergeCell ref="A11:A15"/>
    <mergeCell ref="A17:A21"/>
    <mergeCell ref="A23:A27"/>
    <mergeCell ref="A29:A33"/>
  </mergeCells>
  <hyperlinks>
    <hyperlink ref="F23" location="Contents!A1" display="Back to content" xr:uid="{DFF0586B-1E29-401C-8C32-E53A26157C5F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1841E-0746-4C22-BF18-339F83F30EAA}">
  <dimension ref="A1:G84"/>
  <sheetViews>
    <sheetView showGridLines="0" topLeftCell="A16" workbookViewId="0">
      <selection activeCell="G23" sqref="G23"/>
    </sheetView>
  </sheetViews>
  <sheetFormatPr defaultColWidth="9.1796875" defaultRowHeight="14.5" x14ac:dyDescent="0.35"/>
  <cols>
    <col min="1" max="1" width="12.54296875" customWidth="1"/>
    <col min="2" max="2" width="13.54296875" customWidth="1"/>
    <col min="3" max="3" width="15.453125" customWidth="1"/>
    <col min="4" max="4" width="16.453125" customWidth="1"/>
    <col min="5" max="5" width="16.1796875" customWidth="1"/>
  </cols>
  <sheetData>
    <row r="1" spans="1:5" x14ac:dyDescent="0.35">
      <c r="A1" s="3" t="str">
        <f>CONCATENATE("Figure 2.6  ", Contents!C11)</f>
        <v>Figure 2.6  Goods and services inflation</v>
      </c>
    </row>
    <row r="2" spans="1:5" x14ac:dyDescent="0.35">
      <c r="A2" s="3"/>
    </row>
    <row r="3" spans="1:5" x14ac:dyDescent="0.35">
      <c r="A3" s="29" t="s">
        <v>19</v>
      </c>
    </row>
    <row r="4" spans="1:5" ht="41.25" customHeight="1" x14ac:dyDescent="0.35">
      <c r="A4" s="15" t="s">
        <v>10</v>
      </c>
      <c r="B4" s="15" t="s">
        <v>37</v>
      </c>
      <c r="C4" s="15" t="s">
        <v>38</v>
      </c>
      <c r="D4" s="15" t="s">
        <v>39</v>
      </c>
      <c r="E4" s="15" t="s">
        <v>40</v>
      </c>
    </row>
    <row r="5" spans="1:5" x14ac:dyDescent="0.35">
      <c r="A5" s="33">
        <v>43466</v>
      </c>
      <c r="B5" s="5">
        <v>2.0299999999999998</v>
      </c>
      <c r="C5" s="5">
        <v>0.6</v>
      </c>
      <c r="D5" s="5">
        <v>4.9680205985538546</v>
      </c>
      <c r="E5" s="5">
        <v>3.961738150782284</v>
      </c>
    </row>
    <row r="6" spans="1:5" x14ac:dyDescent="0.35">
      <c r="A6" s="33">
        <v>43497</v>
      </c>
      <c r="B6" s="5">
        <v>1.92</v>
      </c>
      <c r="C6" s="5">
        <v>0.6</v>
      </c>
      <c r="D6" s="5">
        <v>4.8916512168923534</v>
      </c>
      <c r="E6" s="5">
        <v>4.1097894368827879</v>
      </c>
    </row>
    <row r="7" spans="1:5" x14ac:dyDescent="0.35">
      <c r="A7" s="33">
        <v>43525</v>
      </c>
      <c r="B7" s="5">
        <v>1.9</v>
      </c>
      <c r="C7" s="5">
        <v>0.69</v>
      </c>
      <c r="D7" s="5">
        <v>4.6686564813487106</v>
      </c>
      <c r="E7" s="5">
        <v>4.1080439734042322</v>
      </c>
    </row>
    <row r="8" spans="1:5" x14ac:dyDescent="0.35">
      <c r="A8" s="33">
        <v>43556</v>
      </c>
      <c r="B8" s="5">
        <v>2.0499999999999998</v>
      </c>
      <c r="C8" s="5">
        <v>0.7</v>
      </c>
      <c r="D8" s="5">
        <v>4.5914607735361921</v>
      </c>
      <c r="E8" s="5">
        <v>3.7749660952087698</v>
      </c>
    </row>
    <row r="9" spans="1:5" x14ac:dyDescent="0.35">
      <c r="A9" s="33">
        <v>43586</v>
      </c>
      <c r="B9" s="5">
        <v>1.78</v>
      </c>
      <c r="C9" s="5">
        <v>0.7</v>
      </c>
      <c r="D9" s="5">
        <v>4.4058069112629834</v>
      </c>
      <c r="E9" s="5">
        <v>3.6622881693712914</v>
      </c>
    </row>
    <row r="10" spans="1:5" x14ac:dyDescent="0.35">
      <c r="A10" s="33">
        <v>43617</v>
      </c>
      <c r="B10" s="5">
        <v>2.0099999999999998</v>
      </c>
      <c r="C10" s="5">
        <v>0.65</v>
      </c>
      <c r="D10" s="5">
        <v>4.4162291320072686</v>
      </c>
      <c r="E10" s="5">
        <v>3.7283648380901444</v>
      </c>
    </row>
    <row r="11" spans="1:5" x14ac:dyDescent="0.35">
      <c r="A11" s="33">
        <v>43647</v>
      </c>
      <c r="B11" s="5">
        <v>1.88</v>
      </c>
      <c r="C11" s="5">
        <v>0.67</v>
      </c>
      <c r="D11" s="5">
        <v>4.3583375505939044</v>
      </c>
      <c r="E11" s="5">
        <v>3.7852944622245248</v>
      </c>
    </row>
    <row r="12" spans="1:5" x14ac:dyDescent="0.35">
      <c r="A12" s="33">
        <v>43678</v>
      </c>
      <c r="B12" s="5">
        <v>1.97</v>
      </c>
      <c r="C12" s="5">
        <v>0.67</v>
      </c>
      <c r="D12" s="5">
        <v>4.2648133319040022</v>
      </c>
      <c r="E12" s="5">
        <v>4.0094297821797289</v>
      </c>
    </row>
    <row r="13" spans="1:5" x14ac:dyDescent="0.35">
      <c r="A13" s="33">
        <v>43709</v>
      </c>
      <c r="B13" s="5">
        <v>2</v>
      </c>
      <c r="C13" s="5">
        <v>0.46</v>
      </c>
      <c r="D13" s="5">
        <v>4.1182939437104134</v>
      </c>
      <c r="E13" s="5">
        <v>3.9542585001365467</v>
      </c>
    </row>
    <row r="14" spans="1:5" x14ac:dyDescent="0.35">
      <c r="A14" s="33">
        <v>43739</v>
      </c>
      <c r="B14" s="5">
        <v>2.0299999999999998</v>
      </c>
      <c r="C14" s="5">
        <v>0.26</v>
      </c>
      <c r="D14" s="5">
        <v>3.7152315142979884</v>
      </c>
      <c r="E14" s="5">
        <v>3.4733340730755411</v>
      </c>
    </row>
    <row r="15" spans="1:5" x14ac:dyDescent="0.35">
      <c r="A15" s="33">
        <v>43770</v>
      </c>
      <c r="B15" s="5">
        <v>2.13</v>
      </c>
      <c r="C15" s="5">
        <v>0.35</v>
      </c>
      <c r="D15" s="5">
        <v>3.5160068526246366</v>
      </c>
      <c r="E15" s="5">
        <v>3.3375714456556356</v>
      </c>
    </row>
    <row r="16" spans="1:5" x14ac:dyDescent="0.35">
      <c r="A16" s="33">
        <v>43800</v>
      </c>
      <c r="B16" s="5">
        <v>2.0699999999999998</v>
      </c>
      <c r="C16" s="5">
        <v>0.71</v>
      </c>
      <c r="D16" s="5">
        <v>3.8024684950103422</v>
      </c>
      <c r="E16" s="5">
        <v>3.114497422615127</v>
      </c>
    </row>
    <row r="17" spans="1:7" x14ac:dyDescent="0.35">
      <c r="A17" s="33">
        <v>43831</v>
      </c>
      <c r="B17" s="5">
        <v>2.0299999999999998</v>
      </c>
      <c r="C17" s="5">
        <v>0.72</v>
      </c>
      <c r="D17" s="5">
        <v>3.999777380020106</v>
      </c>
      <c r="E17" s="5">
        <v>3.6620724224193748</v>
      </c>
    </row>
    <row r="18" spans="1:7" x14ac:dyDescent="0.35">
      <c r="A18" s="33">
        <v>43862</v>
      </c>
      <c r="B18" s="5">
        <v>2.0499999999999998</v>
      </c>
      <c r="C18" s="5">
        <v>0.6</v>
      </c>
      <c r="D18" s="5">
        <v>4.0980243844464965</v>
      </c>
      <c r="E18" s="5">
        <v>3.664120611649814</v>
      </c>
    </row>
    <row r="19" spans="1:7" x14ac:dyDescent="0.35">
      <c r="A19" s="33">
        <v>43891</v>
      </c>
      <c r="B19" s="5">
        <v>1.86</v>
      </c>
      <c r="C19" s="5">
        <v>0.19</v>
      </c>
      <c r="D19" s="5">
        <v>3.9859012319739602</v>
      </c>
      <c r="E19" s="5">
        <v>3.6071890462997991</v>
      </c>
    </row>
    <row r="20" spans="1:7" x14ac:dyDescent="0.35">
      <c r="A20" s="33">
        <v>43922</v>
      </c>
      <c r="B20" s="5">
        <v>1.44</v>
      </c>
      <c r="C20" s="5">
        <v>-0.52</v>
      </c>
      <c r="D20" s="5">
        <v>3.8498422979025442</v>
      </c>
      <c r="E20" s="5">
        <v>3.3740704718436931</v>
      </c>
    </row>
    <row r="21" spans="1:7" x14ac:dyDescent="0.35">
      <c r="A21" s="33">
        <v>43952</v>
      </c>
      <c r="B21" s="5">
        <v>1.37</v>
      </c>
      <c r="C21" s="5">
        <v>-0.82</v>
      </c>
      <c r="D21" s="5">
        <v>4.0049110605783911</v>
      </c>
      <c r="E21" s="5">
        <v>3.1822140115761748</v>
      </c>
    </row>
    <row r="22" spans="1:7" x14ac:dyDescent="0.35">
      <c r="A22" s="33">
        <v>43983</v>
      </c>
      <c r="B22" s="5">
        <v>1.35</v>
      </c>
      <c r="C22" s="5">
        <v>-0.59</v>
      </c>
      <c r="D22" s="5">
        <v>4.4136766373773106</v>
      </c>
      <c r="E22" s="5">
        <v>4.4614149434018575</v>
      </c>
    </row>
    <row r="23" spans="1:7" x14ac:dyDescent="0.35">
      <c r="A23" s="33">
        <v>44013</v>
      </c>
      <c r="B23" s="5">
        <v>1.4</v>
      </c>
      <c r="C23" s="5">
        <v>-0.18</v>
      </c>
      <c r="D23" s="5">
        <v>4.5483037154236614</v>
      </c>
      <c r="E23" s="5">
        <v>4.7232475754058481</v>
      </c>
      <c r="G23" s="19" t="s">
        <v>0</v>
      </c>
    </row>
    <row r="24" spans="1:7" x14ac:dyDescent="0.35">
      <c r="A24" s="33">
        <v>44044</v>
      </c>
      <c r="B24" s="5">
        <v>1.1499999999999999</v>
      </c>
      <c r="C24" s="5">
        <v>0.05</v>
      </c>
      <c r="D24" s="5">
        <v>3.8186793833196204</v>
      </c>
      <c r="E24" s="5">
        <v>4.8824912822618352</v>
      </c>
    </row>
    <row r="25" spans="1:7" x14ac:dyDescent="0.35">
      <c r="A25" s="33">
        <v>44075</v>
      </c>
      <c r="B25" s="5">
        <v>1.07</v>
      </c>
      <c r="C25" s="5">
        <v>0.23</v>
      </c>
      <c r="D25" s="5">
        <v>3.9839062112989874</v>
      </c>
      <c r="E25" s="5">
        <v>4.7264617233562554</v>
      </c>
    </row>
    <row r="26" spans="1:7" x14ac:dyDescent="0.35">
      <c r="A26" s="33">
        <v>44105</v>
      </c>
      <c r="B26" s="5">
        <v>0.9</v>
      </c>
      <c r="C26" s="5">
        <v>0.25</v>
      </c>
      <c r="D26" s="5">
        <v>4.5915611942957248</v>
      </c>
      <c r="E26" s="5">
        <v>4.7826975330796699</v>
      </c>
    </row>
    <row r="27" spans="1:7" x14ac:dyDescent="0.35">
      <c r="A27" s="33">
        <v>44136</v>
      </c>
      <c r="B27" s="5">
        <v>0.97</v>
      </c>
      <c r="C27" s="5">
        <v>0.19</v>
      </c>
      <c r="D27" s="5">
        <v>4.643911655114354</v>
      </c>
      <c r="E27" s="5">
        <v>4.7360002656521418</v>
      </c>
    </row>
    <row r="28" spans="1:7" x14ac:dyDescent="0.35">
      <c r="A28" s="33">
        <v>44166</v>
      </c>
      <c r="B28" s="5">
        <v>0.99</v>
      </c>
      <c r="C28" s="5">
        <v>0.28999999999999998</v>
      </c>
      <c r="D28" s="5">
        <v>4.0436557209815769</v>
      </c>
      <c r="E28" s="5">
        <v>4.83697841265018</v>
      </c>
    </row>
    <row r="29" spans="1:7" x14ac:dyDescent="0.35">
      <c r="A29" s="33">
        <v>44197</v>
      </c>
      <c r="B29" s="5">
        <v>1.24</v>
      </c>
      <c r="C29" s="5">
        <v>0.78</v>
      </c>
      <c r="D29" s="5">
        <v>3.9631497353545853</v>
      </c>
      <c r="E29" s="5">
        <v>4.916186606580899</v>
      </c>
    </row>
    <row r="30" spans="1:7" x14ac:dyDescent="0.35">
      <c r="A30" s="33">
        <v>44228</v>
      </c>
      <c r="B30" s="5">
        <v>1.1000000000000001</v>
      </c>
      <c r="C30" s="5">
        <v>0.76</v>
      </c>
      <c r="D30" s="5">
        <v>3.9325519250870133</v>
      </c>
      <c r="E30" s="5">
        <v>4.9347085599328517</v>
      </c>
    </row>
    <row r="31" spans="1:7" x14ac:dyDescent="0.35">
      <c r="A31" s="33">
        <v>44256</v>
      </c>
      <c r="B31" s="5">
        <v>1.26</v>
      </c>
      <c r="C31" s="5">
        <v>1.27</v>
      </c>
      <c r="D31" s="5">
        <v>4.0103758517817045</v>
      </c>
      <c r="E31" s="5">
        <v>5.0824398121071166</v>
      </c>
    </row>
    <row r="32" spans="1:7" x14ac:dyDescent="0.35">
      <c r="A32" s="33">
        <v>44287</v>
      </c>
      <c r="B32" s="5">
        <v>1.44</v>
      </c>
      <c r="C32" s="5">
        <v>2.95</v>
      </c>
      <c r="D32" s="5">
        <v>3.9939376275021208</v>
      </c>
      <c r="E32" s="5">
        <v>5.338444831145428</v>
      </c>
    </row>
    <row r="33" spans="1:5" x14ac:dyDescent="0.35">
      <c r="A33" s="33">
        <v>44317</v>
      </c>
      <c r="B33" s="5">
        <v>1.67</v>
      </c>
      <c r="C33" s="5">
        <v>4.1900000000000004</v>
      </c>
      <c r="D33" s="5">
        <v>3.9341997966612516</v>
      </c>
      <c r="E33" s="5">
        <v>5.5196235147879111</v>
      </c>
    </row>
    <row r="34" spans="1:5" x14ac:dyDescent="0.35">
      <c r="A34" s="33">
        <v>44348</v>
      </c>
      <c r="B34" s="5">
        <v>1.69</v>
      </c>
      <c r="C34" s="5">
        <v>5.2</v>
      </c>
      <c r="D34" s="5">
        <v>4.0712357964946184</v>
      </c>
      <c r="E34" s="5">
        <v>5.7488600468571365</v>
      </c>
    </row>
    <row r="35" spans="1:5" x14ac:dyDescent="0.35">
      <c r="A35" s="33">
        <v>44378</v>
      </c>
      <c r="B35" s="5">
        <v>1.67</v>
      </c>
      <c r="C35" s="5">
        <v>5.27</v>
      </c>
      <c r="D35" s="5">
        <v>4.0015721442313907</v>
      </c>
      <c r="E35" s="5">
        <v>5.7419951380114087</v>
      </c>
    </row>
    <row r="36" spans="1:5" x14ac:dyDescent="0.35">
      <c r="A36" s="33">
        <v>44409</v>
      </c>
      <c r="B36" s="5">
        <v>1.79</v>
      </c>
      <c r="C36" s="5">
        <v>5.35</v>
      </c>
      <c r="D36" s="5">
        <v>4.8286633539951485</v>
      </c>
      <c r="E36" s="5">
        <v>5.5694633374862352</v>
      </c>
    </row>
    <row r="37" spans="1:5" x14ac:dyDescent="0.35">
      <c r="A37" s="33">
        <v>44440</v>
      </c>
      <c r="B37" s="5">
        <v>2.02</v>
      </c>
      <c r="C37" s="5">
        <v>5.38</v>
      </c>
      <c r="D37" s="5">
        <v>4.8133046242008444</v>
      </c>
      <c r="E37" s="5">
        <v>5.9327498003354417</v>
      </c>
    </row>
    <row r="38" spans="1:5" x14ac:dyDescent="0.35">
      <c r="A38" s="33">
        <v>44470</v>
      </c>
      <c r="B38" s="5">
        <v>2.3199999999999998</v>
      </c>
      <c r="C38" s="5">
        <v>6.26</v>
      </c>
      <c r="D38" s="5">
        <v>4.4526661854379146</v>
      </c>
      <c r="E38" s="5">
        <v>6.2666495276840717</v>
      </c>
    </row>
    <row r="39" spans="1:5" x14ac:dyDescent="0.35">
      <c r="A39" s="33">
        <v>44501</v>
      </c>
      <c r="B39" s="5">
        <v>2.5499999999999998</v>
      </c>
      <c r="C39" s="5">
        <v>7.29</v>
      </c>
      <c r="D39" s="5">
        <v>4.5857655852348813</v>
      </c>
      <c r="E39" s="5">
        <v>6.7857824149546468</v>
      </c>
    </row>
    <row r="40" spans="1:5" x14ac:dyDescent="0.35">
      <c r="A40" s="33">
        <v>44531</v>
      </c>
      <c r="B40" s="5">
        <v>2.6</v>
      </c>
      <c r="C40" s="5">
        <v>8.08</v>
      </c>
      <c r="D40" s="5">
        <v>4.9308399046306297</v>
      </c>
      <c r="E40" s="5">
        <v>7.0639931084179999</v>
      </c>
    </row>
    <row r="41" spans="1:5" x14ac:dyDescent="0.35">
      <c r="A41" s="33">
        <v>44562</v>
      </c>
      <c r="B41" s="5">
        <v>2.67</v>
      </c>
      <c r="C41" s="5">
        <v>8.61</v>
      </c>
      <c r="D41" s="5">
        <v>5.1840894561494988</v>
      </c>
      <c r="E41" s="5">
        <v>7.3921676822137714</v>
      </c>
    </row>
    <row r="42" spans="1:5" x14ac:dyDescent="0.35">
      <c r="A42" s="33">
        <v>44593</v>
      </c>
      <c r="B42" s="5">
        <v>2.89</v>
      </c>
      <c r="C42" s="5">
        <v>9.42</v>
      </c>
      <c r="D42" s="5">
        <v>5.4139522161109772</v>
      </c>
      <c r="E42" s="5">
        <v>7.6680491263954362</v>
      </c>
    </row>
    <row r="43" spans="1:5" x14ac:dyDescent="0.35">
      <c r="A43" s="33">
        <v>44621</v>
      </c>
      <c r="B43" s="5">
        <v>3.17</v>
      </c>
      <c r="C43" s="5">
        <v>10.220000000000001</v>
      </c>
      <c r="D43" s="5">
        <v>5.6634076946123564</v>
      </c>
      <c r="E43" s="5">
        <v>8.7712466303426382</v>
      </c>
    </row>
    <row r="44" spans="1:5" x14ac:dyDescent="0.35">
      <c r="A44" s="33">
        <v>44652</v>
      </c>
      <c r="B44" s="5">
        <v>3.66</v>
      </c>
      <c r="C44" s="5">
        <v>9.51</v>
      </c>
      <c r="D44" s="5">
        <v>6.13917102468415</v>
      </c>
      <c r="E44" s="5">
        <v>9.2053774884816857</v>
      </c>
    </row>
    <row r="45" spans="1:5" x14ac:dyDescent="0.35">
      <c r="A45" s="33">
        <v>44682</v>
      </c>
      <c r="B45" s="5">
        <v>3.91</v>
      </c>
      <c r="C45" s="5">
        <v>9.3699999999999992</v>
      </c>
      <c r="D45" s="5">
        <v>6.0262475604979437</v>
      </c>
      <c r="E45" s="5">
        <v>8.5368946943396207</v>
      </c>
    </row>
    <row r="46" spans="1:5" x14ac:dyDescent="0.35">
      <c r="A46" s="33">
        <v>44713</v>
      </c>
      <c r="B46" s="5">
        <v>4.0999999999999996</v>
      </c>
      <c r="C46" s="5">
        <v>9.2200000000000006</v>
      </c>
      <c r="D46" s="5">
        <v>6.4845247571726219</v>
      </c>
      <c r="E46" s="5">
        <v>9.1337447149089623</v>
      </c>
    </row>
    <row r="47" spans="1:5" x14ac:dyDescent="0.35">
      <c r="A47" s="33">
        <v>44743</v>
      </c>
      <c r="B47" s="5">
        <v>4.26</v>
      </c>
      <c r="C47" s="5">
        <v>9.25</v>
      </c>
      <c r="D47" s="5">
        <v>6.6903571462961375</v>
      </c>
      <c r="E47" s="5">
        <v>9.2914763625635839</v>
      </c>
    </row>
    <row r="48" spans="1:5" x14ac:dyDescent="0.35">
      <c r="A48" s="33">
        <v>44774</v>
      </c>
      <c r="B48" s="5">
        <v>4.5599999999999996</v>
      </c>
      <c r="C48" s="5">
        <v>9.3000000000000007</v>
      </c>
      <c r="D48" s="5">
        <v>6.8040241577795495</v>
      </c>
      <c r="E48" s="5">
        <v>9.6022539894893448</v>
      </c>
    </row>
    <row r="49" spans="1:5" x14ac:dyDescent="0.35">
      <c r="A49" s="33">
        <v>44805</v>
      </c>
      <c r="B49" s="5">
        <v>4.97</v>
      </c>
      <c r="C49" s="5">
        <v>9.4</v>
      </c>
      <c r="D49" s="5">
        <v>6.9766408184795736</v>
      </c>
      <c r="E49" s="5">
        <v>9.8615034662940921</v>
      </c>
    </row>
    <row r="50" spans="1:5" x14ac:dyDescent="0.35">
      <c r="A50" s="33">
        <v>44835</v>
      </c>
      <c r="B50" s="5">
        <v>5.0999999999999996</v>
      </c>
      <c r="C50" s="5">
        <v>9.2799999999999994</v>
      </c>
      <c r="D50" s="5">
        <v>7.062497311965692</v>
      </c>
      <c r="E50" s="5">
        <v>9.9499180357581132</v>
      </c>
    </row>
    <row r="51" spans="1:5" x14ac:dyDescent="0.35">
      <c r="A51" s="33">
        <v>44866</v>
      </c>
      <c r="B51" s="5">
        <v>5.09</v>
      </c>
      <c r="C51" s="5">
        <v>8.33</v>
      </c>
      <c r="D51" s="5">
        <v>6.9803358333658849</v>
      </c>
      <c r="E51" s="5">
        <v>9.9448249848278838</v>
      </c>
    </row>
    <row r="52" spans="1:5" x14ac:dyDescent="0.35">
      <c r="A52" s="33">
        <v>44896</v>
      </c>
      <c r="B52" s="5">
        <v>5.29</v>
      </c>
      <c r="C52" s="5">
        <v>7.17</v>
      </c>
      <c r="D52" s="5">
        <v>6.7039969128873391</v>
      </c>
      <c r="E52" s="5">
        <v>9.9963286476619011</v>
      </c>
    </row>
    <row r="53" spans="1:5" x14ac:dyDescent="0.35">
      <c r="A53" s="33">
        <v>44927</v>
      </c>
      <c r="B53" s="5">
        <v>5.31</v>
      </c>
      <c r="C53" s="5">
        <v>6.48</v>
      </c>
      <c r="D53" s="5">
        <v>6.5880485770209081</v>
      </c>
      <c r="E53" s="5">
        <v>10.074578016190364</v>
      </c>
    </row>
    <row r="54" spans="1:5" x14ac:dyDescent="0.35">
      <c r="A54" s="33">
        <v>44958</v>
      </c>
      <c r="B54" s="5">
        <v>5.54</v>
      </c>
      <c r="C54" s="5">
        <v>5.82</v>
      </c>
      <c r="D54" s="5">
        <v>6.5994920567801918</v>
      </c>
      <c r="E54" s="5">
        <v>10.129720406808156</v>
      </c>
    </row>
    <row r="55" spans="1:5" x14ac:dyDescent="0.35">
      <c r="A55" s="33">
        <v>44986</v>
      </c>
      <c r="B55" s="5">
        <v>5.58</v>
      </c>
      <c r="C55" s="5">
        <v>4.88</v>
      </c>
      <c r="D55" s="5">
        <v>6.4371595171857408</v>
      </c>
      <c r="E55" s="5">
        <v>9.4409338319628286</v>
      </c>
    </row>
    <row r="56" spans="1:5" x14ac:dyDescent="0.35">
      <c r="A56" s="33">
        <v>45017</v>
      </c>
      <c r="B56" s="5">
        <v>5.51</v>
      </c>
      <c r="C56" s="5">
        <v>4.92</v>
      </c>
      <c r="D56" s="5">
        <v>6.1891720946794271</v>
      </c>
      <c r="E56" s="5">
        <v>8.93930100385999</v>
      </c>
    </row>
    <row r="57" spans="1:5" x14ac:dyDescent="0.35">
      <c r="A57" s="33">
        <v>45047</v>
      </c>
      <c r="B57" s="5">
        <v>5.35</v>
      </c>
      <c r="C57" s="5">
        <v>4.3600000000000003</v>
      </c>
      <c r="D57" s="5">
        <v>5.7129505570940289</v>
      </c>
      <c r="E57" s="5">
        <v>8.4733933519971956</v>
      </c>
    </row>
    <row r="58" spans="1:5" x14ac:dyDescent="0.35">
      <c r="A58" s="33">
        <v>45078</v>
      </c>
      <c r="B58" s="5">
        <v>5.25</v>
      </c>
      <c r="C58" s="5">
        <v>3.52</v>
      </c>
      <c r="D58" s="5">
        <v>5.5628209598086382</v>
      </c>
      <c r="E58" s="5">
        <v>7.8298614244960776</v>
      </c>
    </row>
    <row r="59" spans="1:5" x14ac:dyDescent="0.35">
      <c r="A59" s="33">
        <v>45108</v>
      </c>
      <c r="B59" s="5">
        <v>5.32</v>
      </c>
      <c r="C59" s="5">
        <v>2.88</v>
      </c>
      <c r="D59" s="5">
        <v>5.2814924765215894</v>
      </c>
      <c r="E59" s="5">
        <v>7.3521330068603437</v>
      </c>
    </row>
    <row r="60" spans="1:5" x14ac:dyDescent="0.35">
      <c r="A60" s="33">
        <v>45139</v>
      </c>
      <c r="B60" s="5">
        <v>5.17</v>
      </c>
      <c r="C60" s="5">
        <v>2.78</v>
      </c>
      <c r="D60" s="5">
        <v>5.1348715233741755</v>
      </c>
      <c r="E60" s="5">
        <v>6.8333550799495226</v>
      </c>
    </row>
    <row r="61" spans="1:5" x14ac:dyDescent="0.35">
      <c r="A61" s="33">
        <v>45170</v>
      </c>
      <c r="B61" s="5">
        <v>4.84</v>
      </c>
      <c r="C61" s="5">
        <v>2.4</v>
      </c>
      <c r="D61" s="5">
        <v>4.963088554790299</v>
      </c>
      <c r="E61" s="5">
        <v>6.2972103419895715</v>
      </c>
    </row>
    <row r="62" spans="1:5" x14ac:dyDescent="0.35">
      <c r="A62" s="33">
        <v>45200</v>
      </c>
      <c r="B62" s="5">
        <v>4.74</v>
      </c>
      <c r="C62" s="5">
        <v>1.48</v>
      </c>
      <c r="D62" s="5">
        <v>4.7663012101487245</v>
      </c>
      <c r="E62" s="5">
        <v>5.9332240326316219</v>
      </c>
    </row>
    <row r="63" spans="1:5" x14ac:dyDescent="0.35">
      <c r="A63" s="33">
        <v>45231</v>
      </c>
      <c r="B63" s="5">
        <v>4.54</v>
      </c>
      <c r="C63" s="5">
        <v>1.1499999999999999</v>
      </c>
      <c r="D63" s="5">
        <v>4.7395039393701062</v>
      </c>
      <c r="E63" s="5">
        <v>5.6003054354068968</v>
      </c>
    </row>
    <row r="64" spans="1:5" x14ac:dyDescent="0.35">
      <c r="A64" s="33">
        <v>45261</v>
      </c>
      <c r="B64" s="5">
        <v>4.47</v>
      </c>
      <c r="C64" s="5">
        <v>1.43</v>
      </c>
      <c r="D64" s="5">
        <v>4.669527712616623</v>
      </c>
      <c r="E64" s="5">
        <v>5.1527271274499364</v>
      </c>
    </row>
    <row r="65" spans="1:5" x14ac:dyDescent="0.35">
      <c r="A65" s="33">
        <v>45292</v>
      </c>
      <c r="B65" s="5">
        <v>4.4800000000000004</v>
      </c>
      <c r="C65" s="5">
        <v>0.98</v>
      </c>
      <c r="D65" s="5">
        <v>4.4800239142811238</v>
      </c>
      <c r="E65" s="5">
        <v>4.3241936555194656</v>
      </c>
    </row>
    <row r="66" spans="1:5" x14ac:dyDescent="0.35">
      <c r="A66" s="33">
        <v>45323</v>
      </c>
      <c r="B66" s="5">
        <v>4.41</v>
      </c>
      <c r="C66" s="5">
        <v>0.99</v>
      </c>
      <c r="D66" s="5">
        <v>4.3715061914649613</v>
      </c>
      <c r="E66" s="5">
        <v>3.843860669362674</v>
      </c>
    </row>
    <row r="67" spans="1:5" x14ac:dyDescent="0.35">
      <c r="A67" s="33">
        <v>45352</v>
      </c>
      <c r="B67" s="5">
        <v>4.41</v>
      </c>
      <c r="C67" s="5">
        <v>0.68</v>
      </c>
      <c r="D67" s="5">
        <v>4.3300909383296187</v>
      </c>
      <c r="E67" s="5">
        <v>3.6118981761194684</v>
      </c>
    </row>
    <row r="68" spans="1:5" x14ac:dyDescent="0.35">
      <c r="A68" s="33">
        <v>45383</v>
      </c>
      <c r="B68" s="5">
        <v>4.38</v>
      </c>
      <c r="C68" s="5">
        <v>0.36</v>
      </c>
      <c r="D68" s="5">
        <v>4.095605970635317</v>
      </c>
      <c r="E68" s="5">
        <v>3.7645470703833652</v>
      </c>
    </row>
    <row r="69" spans="1:5" x14ac:dyDescent="0.35">
      <c r="A69" s="33">
        <v>45413</v>
      </c>
      <c r="B69" s="5">
        <v>4.3899999999999997</v>
      </c>
      <c r="C69" s="5">
        <v>0.16</v>
      </c>
      <c r="D69" s="5">
        <v>4.0900950560613092</v>
      </c>
      <c r="E69" s="5">
        <v>3.6375520890464634</v>
      </c>
    </row>
    <row r="70" spans="1:5" x14ac:dyDescent="0.35">
      <c r="A70" s="33">
        <v>45444</v>
      </c>
      <c r="B70" s="5">
        <v>4.33</v>
      </c>
      <c r="C70" s="5">
        <v>0.04</v>
      </c>
      <c r="D70" s="5">
        <v>3.9112361143980201</v>
      </c>
      <c r="E70" s="5">
        <v>3.615162626050898</v>
      </c>
    </row>
    <row r="71" spans="1:5" x14ac:dyDescent="0.35">
      <c r="A71" s="33">
        <v>45474</v>
      </c>
      <c r="B71" s="5">
        <v>4.16</v>
      </c>
      <c r="C71" s="5">
        <v>0.14000000000000001</v>
      </c>
      <c r="D71" s="5">
        <v>4.461507473560804</v>
      </c>
      <c r="E71" s="5">
        <v>3.6670911959824228</v>
      </c>
    </row>
    <row r="72" spans="1:5" x14ac:dyDescent="0.35">
      <c r="A72" s="33">
        <v>45505</v>
      </c>
      <c r="B72" s="5">
        <v>4.2300000000000004</v>
      </c>
      <c r="C72" s="5">
        <v>-0.2</v>
      </c>
      <c r="D72" s="5">
        <v>4.6500000000000004</v>
      </c>
      <c r="E72" s="5">
        <v>3.55</v>
      </c>
    </row>
    <row r="73" spans="1:5" x14ac:dyDescent="0.35">
      <c r="A73" s="33"/>
      <c r="B73" s="5"/>
      <c r="C73" s="5"/>
      <c r="D73" s="5"/>
      <c r="E73" s="25"/>
    </row>
    <row r="74" spans="1:5" x14ac:dyDescent="0.35">
      <c r="A74" s="33"/>
      <c r="B74" s="7"/>
      <c r="C74" s="7"/>
      <c r="D74" s="7"/>
    </row>
    <row r="75" spans="1:5" x14ac:dyDescent="0.35">
      <c r="A75" s="33"/>
      <c r="B75" s="7"/>
      <c r="C75" s="7"/>
      <c r="D75" s="7"/>
    </row>
    <row r="76" spans="1:5" x14ac:dyDescent="0.35">
      <c r="A76" s="33"/>
      <c r="B76" s="7"/>
      <c r="C76" s="7"/>
      <c r="D76" s="7"/>
    </row>
    <row r="77" spans="1:5" x14ac:dyDescent="0.35">
      <c r="A77" s="33"/>
      <c r="B77" s="7"/>
      <c r="C77" s="7"/>
      <c r="D77" s="7"/>
    </row>
    <row r="78" spans="1:5" x14ac:dyDescent="0.35">
      <c r="A78" s="33"/>
      <c r="B78" s="7"/>
      <c r="C78" s="7"/>
      <c r="D78" s="7"/>
    </row>
    <row r="79" spans="1:5" x14ac:dyDescent="0.35">
      <c r="A79" s="33"/>
      <c r="B79" s="7"/>
      <c r="C79" s="7"/>
      <c r="D79" s="7"/>
    </row>
    <row r="80" spans="1:5" x14ac:dyDescent="0.35">
      <c r="A80" s="33"/>
      <c r="B80" s="7"/>
      <c r="C80" s="7"/>
      <c r="D80" s="7"/>
    </row>
    <row r="81" spans="1:4" x14ac:dyDescent="0.35">
      <c r="A81" s="33"/>
      <c r="B81" s="7"/>
      <c r="C81" s="7"/>
      <c r="D81" s="7"/>
    </row>
    <row r="82" spans="1:4" x14ac:dyDescent="0.35">
      <c r="A82" s="33"/>
      <c r="B82" s="7"/>
      <c r="C82" s="7"/>
      <c r="D82" s="7"/>
    </row>
    <row r="83" spans="1:4" x14ac:dyDescent="0.35">
      <c r="A83" s="33"/>
      <c r="B83" s="7"/>
      <c r="C83" s="7"/>
      <c r="D83" s="7"/>
    </row>
    <row r="84" spans="1:4" x14ac:dyDescent="0.35">
      <c r="A84" s="33"/>
      <c r="B84" s="7"/>
      <c r="C84" s="7"/>
      <c r="D84" s="7"/>
    </row>
  </sheetData>
  <hyperlinks>
    <hyperlink ref="G23" location="Contents!A1" display="Contents!A1" xr:uid="{EF79E36A-A8ED-4A22-9E1E-428985F0B25C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076F-F1AF-480B-A703-B7CD922DF39A}">
  <dimension ref="A1:E176"/>
  <sheetViews>
    <sheetView showGridLines="0" topLeftCell="A8" workbookViewId="0">
      <selection activeCell="E23" sqref="E23"/>
    </sheetView>
  </sheetViews>
  <sheetFormatPr defaultRowHeight="14.5" x14ac:dyDescent="0.35"/>
  <cols>
    <col min="1" max="1" width="13.26953125" customWidth="1"/>
    <col min="2" max="2" width="17" customWidth="1"/>
    <col min="3" max="3" width="16" customWidth="1"/>
  </cols>
  <sheetData>
    <row r="1" spans="1:3" x14ac:dyDescent="0.35">
      <c r="A1" s="3" t="str">
        <f>CONCATENATE("Figure 2.7  ",Contents!C12)</f>
        <v>Figure 2.7  US Beveridge curve</v>
      </c>
    </row>
    <row r="3" spans="1:3" x14ac:dyDescent="0.35">
      <c r="A3" t="s">
        <v>49</v>
      </c>
    </row>
    <row r="4" spans="1:3" ht="39.75" customHeight="1" x14ac:dyDescent="0.35">
      <c r="A4" s="11" t="s">
        <v>10</v>
      </c>
      <c r="B4" s="15" t="s">
        <v>47</v>
      </c>
      <c r="C4" s="15" t="s">
        <v>48</v>
      </c>
    </row>
    <row r="5" spans="1:3" x14ac:dyDescent="0.35">
      <c r="A5" s="10">
        <v>40179</v>
      </c>
      <c r="B5" s="5">
        <v>9.8000000000000007</v>
      </c>
      <c r="C5" s="5">
        <v>2.1</v>
      </c>
    </row>
    <row r="6" spans="1:3" x14ac:dyDescent="0.35">
      <c r="A6" s="10">
        <v>40210</v>
      </c>
      <c r="B6" s="5">
        <v>9.8000000000000007</v>
      </c>
      <c r="C6" s="5">
        <v>2</v>
      </c>
    </row>
    <row r="7" spans="1:3" x14ac:dyDescent="0.35">
      <c r="A7" s="10">
        <v>40238</v>
      </c>
      <c r="B7" s="5">
        <v>9.9</v>
      </c>
      <c r="C7" s="5">
        <v>2</v>
      </c>
    </row>
    <row r="8" spans="1:3" x14ac:dyDescent="0.35">
      <c r="A8" s="10">
        <v>40269</v>
      </c>
      <c r="B8" s="5">
        <v>9.9</v>
      </c>
      <c r="C8" s="5">
        <v>2.4</v>
      </c>
    </row>
    <row r="9" spans="1:3" x14ac:dyDescent="0.35">
      <c r="A9" s="10">
        <v>40299</v>
      </c>
      <c r="B9" s="5">
        <v>9.6</v>
      </c>
      <c r="C9" s="5">
        <v>2.2000000000000002</v>
      </c>
    </row>
    <row r="10" spans="1:3" x14ac:dyDescent="0.35">
      <c r="A10" s="10">
        <v>40330</v>
      </c>
      <c r="B10" s="5">
        <v>9.4</v>
      </c>
      <c r="C10" s="5">
        <v>2.1</v>
      </c>
    </row>
    <row r="11" spans="1:3" x14ac:dyDescent="0.35">
      <c r="A11" s="10">
        <v>40360</v>
      </c>
      <c r="B11" s="5">
        <v>9.4</v>
      </c>
      <c r="C11" s="5">
        <v>2.2999999999999998</v>
      </c>
    </row>
    <row r="12" spans="1:3" x14ac:dyDescent="0.35">
      <c r="A12" s="10">
        <v>40391</v>
      </c>
      <c r="B12" s="5">
        <v>9.5</v>
      </c>
      <c r="C12" s="5">
        <v>2.2000000000000002</v>
      </c>
    </row>
    <row r="13" spans="1:3" x14ac:dyDescent="0.35">
      <c r="A13" s="10">
        <v>40422</v>
      </c>
      <c r="B13" s="5">
        <v>9.5</v>
      </c>
      <c r="C13" s="5">
        <v>2.2000000000000002</v>
      </c>
    </row>
    <row r="14" spans="1:3" x14ac:dyDescent="0.35">
      <c r="A14" s="10">
        <v>40452</v>
      </c>
      <c r="B14" s="5">
        <v>9.4</v>
      </c>
      <c r="C14" s="5">
        <v>2.4</v>
      </c>
    </row>
    <row r="15" spans="1:3" x14ac:dyDescent="0.35">
      <c r="A15" s="10">
        <v>40483</v>
      </c>
      <c r="B15" s="5">
        <v>9.8000000000000007</v>
      </c>
      <c r="C15" s="5">
        <v>2.4</v>
      </c>
    </row>
    <row r="16" spans="1:3" x14ac:dyDescent="0.35">
      <c r="A16" s="10">
        <v>40513</v>
      </c>
      <c r="B16" s="5">
        <v>9.3000000000000007</v>
      </c>
      <c r="C16" s="5">
        <v>2.2999999999999998</v>
      </c>
    </row>
    <row r="17" spans="1:5" x14ac:dyDescent="0.35">
      <c r="A17" s="10">
        <v>40544</v>
      </c>
      <c r="B17" s="5">
        <v>9.1</v>
      </c>
      <c r="C17" s="5">
        <v>2.2999999999999998</v>
      </c>
    </row>
    <row r="18" spans="1:5" x14ac:dyDescent="0.35">
      <c r="A18" s="10">
        <v>40575</v>
      </c>
      <c r="B18" s="5">
        <v>9</v>
      </c>
      <c r="C18" s="5">
        <v>2.4</v>
      </c>
    </row>
    <row r="19" spans="1:5" x14ac:dyDescent="0.35">
      <c r="A19" s="10">
        <v>40603</v>
      </c>
      <c r="B19" s="5">
        <v>9</v>
      </c>
      <c r="C19" s="5">
        <v>2.4</v>
      </c>
    </row>
    <row r="20" spans="1:5" x14ac:dyDescent="0.35">
      <c r="A20" s="10">
        <v>40634</v>
      </c>
      <c r="B20" s="5">
        <v>9.1</v>
      </c>
      <c r="C20" s="5">
        <v>2.4</v>
      </c>
    </row>
    <row r="21" spans="1:5" x14ac:dyDescent="0.35">
      <c r="A21" s="10">
        <v>40664</v>
      </c>
      <c r="B21" s="5">
        <v>9</v>
      </c>
      <c r="C21" s="5">
        <v>2.4</v>
      </c>
    </row>
    <row r="22" spans="1:5" x14ac:dyDescent="0.35">
      <c r="A22" s="10">
        <v>40695</v>
      </c>
      <c r="B22" s="5">
        <v>9.1</v>
      </c>
      <c r="C22" s="5">
        <v>2.6</v>
      </c>
    </row>
    <row r="23" spans="1:5" x14ac:dyDescent="0.35">
      <c r="A23" s="10">
        <v>40725</v>
      </c>
      <c r="B23" s="5">
        <v>9</v>
      </c>
      <c r="C23" s="5">
        <v>2.7</v>
      </c>
      <c r="E23" s="19" t="s">
        <v>0</v>
      </c>
    </row>
    <row r="24" spans="1:5" x14ac:dyDescent="0.35">
      <c r="A24" s="10">
        <v>40756</v>
      </c>
      <c r="B24" s="5">
        <v>9</v>
      </c>
      <c r="C24" s="5">
        <v>2.5</v>
      </c>
    </row>
    <row r="25" spans="1:5" x14ac:dyDescent="0.35">
      <c r="A25" s="10">
        <v>40787</v>
      </c>
      <c r="B25" s="5">
        <v>9</v>
      </c>
      <c r="C25" s="5">
        <v>2.8</v>
      </c>
    </row>
    <row r="26" spans="1:5" x14ac:dyDescent="0.35">
      <c r="A26" s="10">
        <v>40817</v>
      </c>
      <c r="B26" s="5">
        <v>8.8000000000000007</v>
      </c>
      <c r="C26" s="5">
        <v>2.7</v>
      </c>
    </row>
    <row r="27" spans="1:5" x14ac:dyDescent="0.35">
      <c r="A27" s="10">
        <v>40848</v>
      </c>
      <c r="B27" s="5">
        <v>8.6</v>
      </c>
      <c r="C27" s="5">
        <v>2.6</v>
      </c>
    </row>
    <row r="28" spans="1:5" x14ac:dyDescent="0.35">
      <c r="A28" s="10">
        <v>40878</v>
      </c>
      <c r="B28" s="5">
        <v>8.5</v>
      </c>
      <c r="C28" s="5">
        <v>2.8</v>
      </c>
    </row>
    <row r="29" spans="1:5" x14ac:dyDescent="0.35">
      <c r="A29" s="10">
        <v>40909</v>
      </c>
      <c r="B29" s="5">
        <v>8.3000000000000007</v>
      </c>
      <c r="C29" s="5">
        <v>2.8</v>
      </c>
    </row>
    <row r="30" spans="1:5" x14ac:dyDescent="0.35">
      <c r="A30" s="10">
        <v>40940</v>
      </c>
      <c r="B30" s="5">
        <v>8.3000000000000007</v>
      </c>
      <c r="C30" s="5">
        <v>2.6</v>
      </c>
    </row>
    <row r="31" spans="1:5" x14ac:dyDescent="0.35">
      <c r="A31" s="10">
        <v>40969</v>
      </c>
      <c r="B31" s="5">
        <v>8.1999999999999993</v>
      </c>
      <c r="C31" s="5">
        <v>2.9</v>
      </c>
    </row>
    <row r="32" spans="1:5" x14ac:dyDescent="0.35">
      <c r="A32" s="10">
        <v>41000</v>
      </c>
      <c r="B32" s="5">
        <v>8.1999999999999993</v>
      </c>
      <c r="C32" s="5">
        <v>2.8</v>
      </c>
    </row>
    <row r="33" spans="1:3" x14ac:dyDescent="0.35">
      <c r="A33" s="10">
        <v>41030</v>
      </c>
      <c r="B33" s="5">
        <v>8.1999999999999993</v>
      </c>
      <c r="C33" s="5">
        <v>2.8</v>
      </c>
    </row>
    <row r="34" spans="1:3" x14ac:dyDescent="0.35">
      <c r="A34" s="10">
        <v>41061</v>
      </c>
      <c r="B34" s="5">
        <v>8.1999999999999993</v>
      </c>
      <c r="C34" s="5">
        <v>2.8</v>
      </c>
    </row>
    <row r="35" spans="1:3" x14ac:dyDescent="0.35">
      <c r="A35" s="10">
        <v>41091</v>
      </c>
      <c r="B35" s="5">
        <v>8.1999999999999993</v>
      </c>
      <c r="C35" s="5">
        <v>2.7</v>
      </c>
    </row>
    <row r="36" spans="1:3" x14ac:dyDescent="0.35">
      <c r="A36" s="10">
        <v>41122</v>
      </c>
      <c r="B36" s="5">
        <v>8.1</v>
      </c>
      <c r="C36" s="5">
        <v>2.8</v>
      </c>
    </row>
    <row r="37" spans="1:3" x14ac:dyDescent="0.35">
      <c r="A37" s="10">
        <v>41153</v>
      </c>
      <c r="B37" s="5">
        <v>7.8</v>
      </c>
      <c r="C37" s="5">
        <v>2.8</v>
      </c>
    </row>
    <row r="38" spans="1:3" x14ac:dyDescent="0.35">
      <c r="A38" s="10">
        <v>41183</v>
      </c>
      <c r="B38" s="5">
        <v>7.8</v>
      </c>
      <c r="C38" s="5">
        <v>2.7</v>
      </c>
    </row>
    <row r="39" spans="1:3" x14ac:dyDescent="0.35">
      <c r="A39" s="10">
        <v>41214</v>
      </c>
      <c r="B39" s="5">
        <v>7.7</v>
      </c>
      <c r="C39" s="5">
        <v>2.8</v>
      </c>
    </row>
    <row r="40" spans="1:3" x14ac:dyDescent="0.35">
      <c r="A40" s="10">
        <v>41244</v>
      </c>
      <c r="B40" s="5">
        <v>7.9</v>
      </c>
      <c r="C40" s="5">
        <v>2.9</v>
      </c>
    </row>
    <row r="41" spans="1:3" x14ac:dyDescent="0.35">
      <c r="A41" s="10">
        <v>41275</v>
      </c>
      <c r="B41" s="5">
        <v>8</v>
      </c>
      <c r="C41" s="5">
        <v>2.8</v>
      </c>
    </row>
    <row r="42" spans="1:3" x14ac:dyDescent="0.35">
      <c r="A42" s="10">
        <v>41306</v>
      </c>
      <c r="B42" s="5">
        <v>7.7</v>
      </c>
      <c r="C42" s="5">
        <v>2.9</v>
      </c>
    </row>
    <row r="43" spans="1:3" x14ac:dyDescent="0.35">
      <c r="A43" s="10">
        <v>41334</v>
      </c>
      <c r="B43" s="5">
        <v>7.5</v>
      </c>
      <c r="C43" s="5">
        <v>2.9</v>
      </c>
    </row>
    <row r="44" spans="1:3" x14ac:dyDescent="0.35">
      <c r="A44" s="10">
        <v>41365</v>
      </c>
      <c r="B44" s="5">
        <v>7.6</v>
      </c>
      <c r="C44" s="5">
        <v>2.9</v>
      </c>
    </row>
    <row r="45" spans="1:3" x14ac:dyDescent="0.35">
      <c r="A45" s="10">
        <v>41395</v>
      </c>
      <c r="B45" s="5">
        <v>7.5</v>
      </c>
      <c r="C45" s="5">
        <v>3</v>
      </c>
    </row>
    <row r="46" spans="1:3" x14ac:dyDescent="0.35">
      <c r="A46" s="10">
        <v>41426</v>
      </c>
      <c r="B46" s="5">
        <v>7.5</v>
      </c>
      <c r="C46" s="5">
        <v>3</v>
      </c>
    </row>
    <row r="47" spans="1:3" x14ac:dyDescent="0.35">
      <c r="A47" s="10">
        <v>41456</v>
      </c>
      <c r="B47" s="5">
        <v>7.3</v>
      </c>
      <c r="C47" s="5">
        <v>2.8</v>
      </c>
    </row>
    <row r="48" spans="1:3" x14ac:dyDescent="0.35">
      <c r="A48" s="10">
        <v>41487</v>
      </c>
      <c r="B48" s="5">
        <v>7.2</v>
      </c>
      <c r="C48" s="5">
        <v>2.9</v>
      </c>
    </row>
    <row r="49" spans="1:3" x14ac:dyDescent="0.35">
      <c r="A49" s="10">
        <v>41518</v>
      </c>
      <c r="B49" s="5">
        <v>7.2</v>
      </c>
      <c r="C49" s="5">
        <v>2.9</v>
      </c>
    </row>
    <row r="50" spans="1:3" x14ac:dyDescent="0.35">
      <c r="A50" s="10">
        <v>41548</v>
      </c>
      <c r="B50" s="5">
        <v>7.2</v>
      </c>
      <c r="C50" s="5">
        <v>3</v>
      </c>
    </row>
    <row r="51" spans="1:3" x14ac:dyDescent="0.35">
      <c r="A51" s="10">
        <v>41579</v>
      </c>
      <c r="B51" s="5">
        <v>6.9</v>
      </c>
      <c r="C51" s="5">
        <v>2.9</v>
      </c>
    </row>
    <row r="52" spans="1:3" x14ac:dyDescent="0.35">
      <c r="A52" s="10">
        <v>41609</v>
      </c>
      <c r="B52" s="5">
        <v>6.7</v>
      </c>
      <c r="C52" s="5">
        <v>2.9</v>
      </c>
    </row>
    <row r="53" spans="1:3" x14ac:dyDescent="0.35">
      <c r="A53" s="10">
        <v>41640</v>
      </c>
      <c r="B53" s="5">
        <v>6.6</v>
      </c>
      <c r="C53" s="5">
        <v>2.9</v>
      </c>
    </row>
    <row r="54" spans="1:3" x14ac:dyDescent="0.35">
      <c r="A54" s="10">
        <v>41671</v>
      </c>
      <c r="B54" s="5">
        <v>6.7</v>
      </c>
      <c r="C54" s="5">
        <v>3.1</v>
      </c>
    </row>
    <row r="55" spans="1:3" x14ac:dyDescent="0.35">
      <c r="A55" s="10">
        <v>41699</v>
      </c>
      <c r="B55" s="5">
        <v>6.7</v>
      </c>
      <c r="C55" s="5">
        <v>3.1</v>
      </c>
    </row>
    <row r="56" spans="1:3" x14ac:dyDescent="0.35">
      <c r="A56" s="10">
        <v>41730</v>
      </c>
      <c r="B56" s="5">
        <v>6.2</v>
      </c>
      <c r="C56" s="5">
        <v>3.2</v>
      </c>
    </row>
    <row r="57" spans="1:3" x14ac:dyDescent="0.35">
      <c r="A57" s="10">
        <v>41760</v>
      </c>
      <c r="B57" s="5">
        <v>6.3</v>
      </c>
      <c r="C57" s="5">
        <v>3.3</v>
      </c>
    </row>
    <row r="58" spans="1:3" x14ac:dyDescent="0.35">
      <c r="A58" s="10">
        <v>41791</v>
      </c>
      <c r="B58" s="5">
        <v>6.1</v>
      </c>
      <c r="C58" s="5">
        <v>3.5</v>
      </c>
    </row>
    <row r="59" spans="1:3" x14ac:dyDescent="0.35">
      <c r="A59" s="10">
        <v>41821</v>
      </c>
      <c r="B59" s="5">
        <v>6.2</v>
      </c>
      <c r="C59" s="5">
        <v>3.4</v>
      </c>
    </row>
    <row r="60" spans="1:3" x14ac:dyDescent="0.35">
      <c r="A60" s="10">
        <v>41852</v>
      </c>
      <c r="B60" s="5">
        <v>6.1</v>
      </c>
      <c r="C60" s="5">
        <v>3.7</v>
      </c>
    </row>
    <row r="61" spans="1:3" x14ac:dyDescent="0.35">
      <c r="A61" s="10">
        <v>41883</v>
      </c>
      <c r="B61" s="5">
        <v>5.9</v>
      </c>
      <c r="C61" s="5">
        <v>3.4</v>
      </c>
    </row>
    <row r="62" spans="1:3" x14ac:dyDescent="0.35">
      <c r="A62" s="10">
        <v>41913</v>
      </c>
      <c r="B62" s="5">
        <v>5.7</v>
      </c>
      <c r="C62" s="5">
        <v>3.5</v>
      </c>
    </row>
    <row r="63" spans="1:3" x14ac:dyDescent="0.35">
      <c r="A63" s="10">
        <v>41944</v>
      </c>
      <c r="B63" s="5">
        <v>5.8</v>
      </c>
      <c r="C63" s="5">
        <v>3.3</v>
      </c>
    </row>
    <row r="64" spans="1:3" x14ac:dyDescent="0.35">
      <c r="A64" s="10">
        <v>41974</v>
      </c>
      <c r="B64" s="5">
        <v>5.6</v>
      </c>
      <c r="C64" s="5">
        <v>3.5</v>
      </c>
    </row>
    <row r="65" spans="1:3" x14ac:dyDescent="0.35">
      <c r="A65" s="10">
        <v>42005</v>
      </c>
      <c r="B65" s="5">
        <v>5.7</v>
      </c>
      <c r="C65" s="5">
        <v>3.7</v>
      </c>
    </row>
    <row r="66" spans="1:3" x14ac:dyDescent="0.35">
      <c r="A66" s="10">
        <v>42036</v>
      </c>
      <c r="B66" s="5">
        <v>5.5</v>
      </c>
      <c r="C66" s="5">
        <v>3.7</v>
      </c>
    </row>
    <row r="67" spans="1:3" x14ac:dyDescent="0.35">
      <c r="A67" s="10">
        <v>42064</v>
      </c>
      <c r="B67" s="5">
        <v>5.4</v>
      </c>
      <c r="C67" s="5">
        <v>3.6</v>
      </c>
    </row>
    <row r="68" spans="1:3" x14ac:dyDescent="0.35">
      <c r="A68" s="10">
        <v>42095</v>
      </c>
      <c r="B68" s="5">
        <v>5.4</v>
      </c>
      <c r="C68" s="5">
        <v>3.8</v>
      </c>
    </row>
    <row r="69" spans="1:3" x14ac:dyDescent="0.35">
      <c r="A69" s="10">
        <v>42125</v>
      </c>
      <c r="B69" s="5">
        <v>5.6</v>
      </c>
      <c r="C69" s="5">
        <v>3.8</v>
      </c>
    </row>
    <row r="70" spans="1:3" x14ac:dyDescent="0.35">
      <c r="A70" s="10">
        <v>42156</v>
      </c>
      <c r="B70" s="5">
        <v>5.3</v>
      </c>
      <c r="C70" s="5">
        <v>3.6</v>
      </c>
    </row>
    <row r="71" spans="1:3" x14ac:dyDescent="0.35">
      <c r="A71" s="10">
        <v>42186</v>
      </c>
      <c r="B71" s="5">
        <v>5.2</v>
      </c>
      <c r="C71" s="5">
        <v>4.0999999999999996</v>
      </c>
    </row>
    <row r="72" spans="1:3" x14ac:dyDescent="0.35">
      <c r="A72" s="10">
        <v>42217</v>
      </c>
      <c r="B72" s="5">
        <v>5.0999999999999996</v>
      </c>
      <c r="C72" s="5">
        <v>3.7</v>
      </c>
    </row>
    <row r="73" spans="1:3" x14ac:dyDescent="0.35">
      <c r="A73" s="10">
        <v>42248</v>
      </c>
      <c r="B73" s="5">
        <v>5</v>
      </c>
      <c r="C73" s="5">
        <v>3.7</v>
      </c>
    </row>
    <row r="74" spans="1:3" x14ac:dyDescent="0.35">
      <c r="A74" s="10">
        <v>42278</v>
      </c>
      <c r="B74" s="5">
        <v>5</v>
      </c>
      <c r="C74" s="5">
        <v>3.9</v>
      </c>
    </row>
    <row r="75" spans="1:3" x14ac:dyDescent="0.35">
      <c r="A75" s="10">
        <v>42309</v>
      </c>
      <c r="B75" s="5">
        <v>5.0999999999999996</v>
      </c>
      <c r="C75" s="5">
        <v>3.8</v>
      </c>
    </row>
    <row r="76" spans="1:3" x14ac:dyDescent="0.35">
      <c r="A76" s="10">
        <v>42339</v>
      </c>
      <c r="B76" s="5">
        <v>5</v>
      </c>
      <c r="C76" s="5">
        <v>3.9</v>
      </c>
    </row>
    <row r="77" spans="1:3" x14ac:dyDescent="0.35">
      <c r="A77" s="10">
        <v>42370</v>
      </c>
      <c r="B77" s="5">
        <v>4.8</v>
      </c>
      <c r="C77" s="5">
        <v>4</v>
      </c>
    </row>
    <row r="78" spans="1:3" x14ac:dyDescent="0.35">
      <c r="A78" s="10">
        <v>42401</v>
      </c>
      <c r="B78" s="5">
        <v>4.9000000000000004</v>
      </c>
      <c r="C78" s="5">
        <v>3.9</v>
      </c>
    </row>
    <row r="79" spans="1:3" x14ac:dyDescent="0.35">
      <c r="A79" s="10">
        <v>42430</v>
      </c>
      <c r="B79" s="5">
        <v>5</v>
      </c>
      <c r="C79" s="5">
        <v>4.0999999999999996</v>
      </c>
    </row>
    <row r="80" spans="1:3" x14ac:dyDescent="0.35">
      <c r="A80" s="10">
        <v>42461</v>
      </c>
      <c r="B80" s="5">
        <v>5.0999999999999996</v>
      </c>
      <c r="C80" s="5">
        <v>3.9</v>
      </c>
    </row>
    <row r="81" spans="1:3" x14ac:dyDescent="0.35">
      <c r="A81" s="10">
        <v>42491</v>
      </c>
      <c r="B81" s="5">
        <v>4.8</v>
      </c>
      <c r="C81" s="5">
        <v>3.9</v>
      </c>
    </row>
    <row r="82" spans="1:3" x14ac:dyDescent="0.35">
      <c r="A82" s="10">
        <v>42522</v>
      </c>
      <c r="B82" s="5">
        <v>4.9000000000000004</v>
      </c>
      <c r="C82" s="5">
        <v>3.8</v>
      </c>
    </row>
    <row r="83" spans="1:3" x14ac:dyDescent="0.35">
      <c r="A83" s="10">
        <v>42552</v>
      </c>
      <c r="B83" s="5">
        <v>4.8</v>
      </c>
      <c r="C83" s="5">
        <v>4</v>
      </c>
    </row>
    <row r="84" spans="1:3" x14ac:dyDescent="0.35">
      <c r="A84" s="10">
        <v>42583</v>
      </c>
      <c r="B84" s="5">
        <v>4.9000000000000004</v>
      </c>
      <c r="C84" s="5">
        <v>3.8</v>
      </c>
    </row>
    <row r="85" spans="1:3" x14ac:dyDescent="0.35">
      <c r="A85" s="10">
        <v>42614</v>
      </c>
      <c r="B85" s="5">
        <v>5</v>
      </c>
      <c r="C85" s="5">
        <v>3.9</v>
      </c>
    </row>
    <row r="86" spans="1:3" x14ac:dyDescent="0.35">
      <c r="A86" s="10">
        <v>42644</v>
      </c>
      <c r="B86" s="5">
        <v>4.9000000000000004</v>
      </c>
      <c r="C86" s="5">
        <v>3.7</v>
      </c>
    </row>
    <row r="87" spans="1:3" x14ac:dyDescent="0.35">
      <c r="A87" s="10">
        <v>42675</v>
      </c>
      <c r="B87" s="5">
        <v>4.7</v>
      </c>
      <c r="C87" s="5">
        <v>4</v>
      </c>
    </row>
    <row r="88" spans="1:3" x14ac:dyDescent="0.35">
      <c r="A88" s="10">
        <v>42705</v>
      </c>
      <c r="B88" s="5">
        <v>4.7</v>
      </c>
      <c r="C88" s="5">
        <v>3.9</v>
      </c>
    </row>
    <row r="89" spans="1:3" x14ac:dyDescent="0.35">
      <c r="A89" s="10">
        <v>42736</v>
      </c>
      <c r="B89" s="5">
        <v>4.7</v>
      </c>
      <c r="C89" s="5">
        <v>3.7</v>
      </c>
    </row>
    <row r="90" spans="1:3" x14ac:dyDescent="0.35">
      <c r="A90" s="10">
        <v>42767</v>
      </c>
      <c r="B90" s="5">
        <v>4.5999999999999996</v>
      </c>
      <c r="C90" s="5">
        <v>3.9</v>
      </c>
    </row>
    <row r="91" spans="1:3" x14ac:dyDescent="0.35">
      <c r="A91" s="10">
        <v>42795</v>
      </c>
      <c r="B91" s="5">
        <v>4.4000000000000004</v>
      </c>
      <c r="C91" s="5">
        <v>3.8</v>
      </c>
    </row>
    <row r="92" spans="1:3" x14ac:dyDescent="0.35">
      <c r="A92" s="10">
        <v>42826</v>
      </c>
      <c r="B92" s="5">
        <v>4.4000000000000004</v>
      </c>
      <c r="C92" s="5">
        <v>4</v>
      </c>
    </row>
    <row r="93" spans="1:3" x14ac:dyDescent="0.35">
      <c r="A93" s="10">
        <v>42856</v>
      </c>
      <c r="B93" s="5">
        <v>4.4000000000000004</v>
      </c>
      <c r="C93" s="5">
        <v>3.8</v>
      </c>
    </row>
    <row r="94" spans="1:3" x14ac:dyDescent="0.35">
      <c r="A94" s="10">
        <v>42887</v>
      </c>
      <c r="B94" s="5">
        <v>4.3</v>
      </c>
      <c r="C94" s="5">
        <v>4.0999999999999996</v>
      </c>
    </row>
    <row r="95" spans="1:3" x14ac:dyDescent="0.35">
      <c r="A95" s="10">
        <v>42917</v>
      </c>
      <c r="B95" s="5">
        <v>4.3</v>
      </c>
      <c r="C95" s="5">
        <v>4.0999999999999996</v>
      </c>
    </row>
    <row r="96" spans="1:3" x14ac:dyDescent="0.35">
      <c r="A96" s="10">
        <v>42948</v>
      </c>
      <c r="B96" s="5">
        <v>4.4000000000000004</v>
      </c>
      <c r="C96" s="5">
        <v>4.0999999999999996</v>
      </c>
    </row>
    <row r="97" spans="1:3" x14ac:dyDescent="0.35">
      <c r="A97" s="10">
        <v>42979</v>
      </c>
      <c r="B97" s="5">
        <v>4.3</v>
      </c>
      <c r="C97" s="5">
        <v>4.0999999999999996</v>
      </c>
    </row>
    <row r="98" spans="1:3" x14ac:dyDescent="0.35">
      <c r="A98" s="10">
        <v>43009</v>
      </c>
      <c r="B98" s="5">
        <v>4.2</v>
      </c>
      <c r="C98" s="5">
        <v>4.2</v>
      </c>
    </row>
    <row r="99" spans="1:3" x14ac:dyDescent="0.35">
      <c r="A99" s="10">
        <v>43040</v>
      </c>
      <c r="B99" s="5">
        <v>4.2</v>
      </c>
      <c r="C99" s="5">
        <v>4.0999999999999996</v>
      </c>
    </row>
    <row r="100" spans="1:3" x14ac:dyDescent="0.35">
      <c r="A100" s="10">
        <v>43070</v>
      </c>
      <c r="B100" s="5">
        <v>4.0999999999999996</v>
      </c>
      <c r="C100" s="5">
        <v>4.0999999999999996</v>
      </c>
    </row>
    <row r="101" spans="1:3" x14ac:dyDescent="0.35">
      <c r="A101" s="10">
        <v>43101</v>
      </c>
      <c r="B101" s="5">
        <v>4</v>
      </c>
      <c r="C101" s="5">
        <v>4.3</v>
      </c>
    </row>
    <row r="102" spans="1:3" x14ac:dyDescent="0.35">
      <c r="A102" s="10">
        <v>43132</v>
      </c>
      <c r="B102" s="5">
        <v>4.0999999999999996</v>
      </c>
      <c r="C102" s="5">
        <v>4.2</v>
      </c>
    </row>
    <row r="103" spans="1:3" x14ac:dyDescent="0.35">
      <c r="A103" s="10">
        <v>43160</v>
      </c>
      <c r="B103" s="5">
        <v>4</v>
      </c>
      <c r="C103" s="5">
        <v>4.4000000000000004</v>
      </c>
    </row>
    <row r="104" spans="1:3" x14ac:dyDescent="0.35">
      <c r="A104" s="10">
        <v>43191</v>
      </c>
      <c r="B104" s="5">
        <v>4</v>
      </c>
      <c r="C104" s="5">
        <v>4.4000000000000004</v>
      </c>
    </row>
    <row r="105" spans="1:3" x14ac:dyDescent="0.35">
      <c r="A105" s="10">
        <v>43221</v>
      </c>
      <c r="B105" s="5">
        <v>3.8</v>
      </c>
      <c r="C105" s="5">
        <v>4.5</v>
      </c>
    </row>
    <row r="106" spans="1:3" x14ac:dyDescent="0.35">
      <c r="A106" s="10">
        <v>43252</v>
      </c>
      <c r="B106" s="5">
        <v>4</v>
      </c>
      <c r="C106" s="5">
        <v>4.5999999999999996</v>
      </c>
    </row>
    <row r="107" spans="1:3" x14ac:dyDescent="0.35">
      <c r="A107" s="10">
        <v>43282</v>
      </c>
      <c r="B107" s="5">
        <v>3.8</v>
      </c>
      <c r="C107" s="5">
        <v>4.5999999999999996</v>
      </c>
    </row>
    <row r="108" spans="1:3" x14ac:dyDescent="0.35">
      <c r="A108" s="10">
        <v>43313</v>
      </c>
      <c r="B108" s="5">
        <v>3.8</v>
      </c>
      <c r="C108" s="5">
        <v>4.5999999999999996</v>
      </c>
    </row>
    <row r="109" spans="1:3" x14ac:dyDescent="0.35">
      <c r="A109" s="10">
        <v>43344</v>
      </c>
      <c r="B109" s="5">
        <v>3.7</v>
      </c>
      <c r="C109" s="5">
        <v>4.7</v>
      </c>
    </row>
    <row r="110" spans="1:3" x14ac:dyDescent="0.35">
      <c r="A110" s="10">
        <v>43374</v>
      </c>
      <c r="B110" s="5">
        <v>3.8</v>
      </c>
      <c r="C110" s="5">
        <v>4.7</v>
      </c>
    </row>
    <row r="111" spans="1:3" x14ac:dyDescent="0.35">
      <c r="A111" s="10">
        <v>43405</v>
      </c>
      <c r="B111" s="5">
        <v>3.8</v>
      </c>
      <c r="C111" s="5">
        <v>4.8</v>
      </c>
    </row>
    <row r="112" spans="1:3" x14ac:dyDescent="0.35">
      <c r="A112" s="10">
        <v>43435</v>
      </c>
      <c r="B112" s="5">
        <v>3.9</v>
      </c>
      <c r="C112" s="5">
        <v>4.8</v>
      </c>
    </row>
    <row r="113" spans="1:3" x14ac:dyDescent="0.35">
      <c r="A113" s="10">
        <v>43466</v>
      </c>
      <c r="B113" s="5">
        <v>4</v>
      </c>
      <c r="C113" s="5">
        <v>4.8</v>
      </c>
    </row>
    <row r="114" spans="1:3" x14ac:dyDescent="0.35">
      <c r="A114" s="10">
        <v>43497</v>
      </c>
      <c r="B114" s="5">
        <v>3.8</v>
      </c>
      <c r="C114" s="5">
        <v>4.5</v>
      </c>
    </row>
    <row r="115" spans="1:3" x14ac:dyDescent="0.35">
      <c r="A115" s="10">
        <v>43525</v>
      </c>
      <c r="B115" s="5">
        <v>3.8</v>
      </c>
      <c r="C115" s="5">
        <v>4.5999999999999996</v>
      </c>
    </row>
    <row r="116" spans="1:3" x14ac:dyDescent="0.35">
      <c r="A116" s="10">
        <v>43556</v>
      </c>
      <c r="B116" s="5">
        <v>3.7</v>
      </c>
      <c r="C116" s="5">
        <v>4.5999999999999996</v>
      </c>
    </row>
    <row r="117" spans="1:3" x14ac:dyDescent="0.35">
      <c r="A117" s="10">
        <v>43586</v>
      </c>
      <c r="B117" s="5">
        <v>3.6</v>
      </c>
      <c r="C117" s="5">
        <v>4.5999999999999996</v>
      </c>
    </row>
    <row r="118" spans="1:3" x14ac:dyDescent="0.35">
      <c r="A118" s="10">
        <v>43617</v>
      </c>
      <c r="B118" s="5">
        <v>3.6</v>
      </c>
      <c r="C118" s="5">
        <v>4.5999999999999996</v>
      </c>
    </row>
    <row r="119" spans="1:3" x14ac:dyDescent="0.35">
      <c r="A119" s="10">
        <v>43647</v>
      </c>
      <c r="B119" s="5">
        <v>3.7</v>
      </c>
      <c r="C119" s="5">
        <v>4.5</v>
      </c>
    </row>
    <row r="120" spans="1:3" x14ac:dyDescent="0.35">
      <c r="A120" s="10">
        <v>43678</v>
      </c>
      <c r="B120" s="5">
        <v>3.6</v>
      </c>
      <c r="C120" s="5">
        <v>4.5</v>
      </c>
    </row>
    <row r="121" spans="1:3" x14ac:dyDescent="0.35">
      <c r="A121" s="10">
        <v>43709</v>
      </c>
      <c r="B121" s="5">
        <v>3.5</v>
      </c>
      <c r="C121" s="5">
        <v>4.5</v>
      </c>
    </row>
    <row r="122" spans="1:3" x14ac:dyDescent="0.35">
      <c r="A122" s="10">
        <v>43739</v>
      </c>
      <c r="B122" s="5">
        <v>3.6</v>
      </c>
      <c r="C122" s="5">
        <v>4.5999999999999996</v>
      </c>
    </row>
    <row r="123" spans="1:3" x14ac:dyDescent="0.35">
      <c r="A123" s="10">
        <v>43770</v>
      </c>
      <c r="B123" s="5">
        <v>3.6</v>
      </c>
      <c r="C123" s="5">
        <v>4.3</v>
      </c>
    </row>
    <row r="124" spans="1:3" x14ac:dyDescent="0.35">
      <c r="A124" s="10">
        <v>43800</v>
      </c>
      <c r="B124" s="5">
        <v>3.6</v>
      </c>
      <c r="C124" s="5">
        <v>4.2</v>
      </c>
    </row>
    <row r="125" spans="1:3" x14ac:dyDescent="0.35">
      <c r="A125" s="10">
        <v>43831</v>
      </c>
      <c r="B125" s="5">
        <v>3.6</v>
      </c>
      <c r="C125" s="5">
        <v>4.5</v>
      </c>
    </row>
    <row r="126" spans="1:3" x14ac:dyDescent="0.35">
      <c r="A126" s="10">
        <v>43862</v>
      </c>
      <c r="B126" s="5">
        <v>3.5</v>
      </c>
      <c r="C126" s="5">
        <v>4.4000000000000004</v>
      </c>
    </row>
    <row r="127" spans="1:3" x14ac:dyDescent="0.35">
      <c r="A127" s="10">
        <v>43891</v>
      </c>
      <c r="B127" s="5">
        <v>4.4000000000000004</v>
      </c>
      <c r="C127" s="5">
        <v>3.8</v>
      </c>
    </row>
    <row r="128" spans="1:3" x14ac:dyDescent="0.35">
      <c r="A128" s="10">
        <v>44044</v>
      </c>
      <c r="B128" s="5">
        <v>8.4</v>
      </c>
      <c r="C128" s="5">
        <v>4.3</v>
      </c>
    </row>
    <row r="129" spans="1:3" x14ac:dyDescent="0.35">
      <c r="A129" s="10">
        <v>44075</v>
      </c>
      <c r="B129" s="5">
        <v>7.8</v>
      </c>
      <c r="C129" s="5">
        <v>4.4000000000000004</v>
      </c>
    </row>
    <row r="130" spans="1:3" x14ac:dyDescent="0.35">
      <c r="A130" s="10">
        <v>44105</v>
      </c>
      <c r="B130" s="5">
        <v>6.8</v>
      </c>
      <c r="C130" s="5">
        <v>4.5999999999999996</v>
      </c>
    </row>
    <row r="131" spans="1:3" x14ac:dyDescent="0.35">
      <c r="A131" s="10">
        <v>44136</v>
      </c>
      <c r="B131" s="5">
        <v>6.7</v>
      </c>
      <c r="C131" s="5">
        <v>4.5999999999999996</v>
      </c>
    </row>
    <row r="132" spans="1:3" x14ac:dyDescent="0.35">
      <c r="A132" s="10">
        <v>44166</v>
      </c>
      <c r="B132" s="5">
        <v>6.7</v>
      </c>
      <c r="C132" s="5">
        <v>4.5</v>
      </c>
    </row>
    <row r="133" spans="1:3" x14ac:dyDescent="0.35">
      <c r="A133" s="10">
        <v>44197</v>
      </c>
      <c r="B133" s="5">
        <v>6.4</v>
      </c>
      <c r="C133" s="5">
        <v>4.8</v>
      </c>
    </row>
    <row r="134" spans="1:3" x14ac:dyDescent="0.35">
      <c r="A134" s="10">
        <v>44228</v>
      </c>
      <c r="B134" s="5">
        <v>6.2</v>
      </c>
      <c r="C134" s="5">
        <v>5.2</v>
      </c>
    </row>
    <row r="135" spans="1:3" x14ac:dyDescent="0.35">
      <c r="A135" s="10">
        <v>44256</v>
      </c>
      <c r="B135" s="5">
        <v>6.1</v>
      </c>
      <c r="C135" s="5">
        <v>5.6</v>
      </c>
    </row>
    <row r="136" spans="1:3" x14ac:dyDescent="0.35">
      <c r="A136" s="10">
        <v>44287</v>
      </c>
      <c r="B136" s="5">
        <v>6.1</v>
      </c>
      <c r="C136" s="5">
        <v>6</v>
      </c>
    </row>
    <row r="137" spans="1:3" x14ac:dyDescent="0.35">
      <c r="A137" s="10">
        <v>44317</v>
      </c>
      <c r="B137" s="5">
        <v>5.8</v>
      </c>
      <c r="C137" s="5">
        <v>6.4</v>
      </c>
    </row>
    <row r="138" spans="1:3" x14ac:dyDescent="0.35">
      <c r="A138" s="10">
        <v>44348</v>
      </c>
      <c r="B138" s="5">
        <v>5.9</v>
      </c>
      <c r="C138" s="5">
        <v>6.6</v>
      </c>
    </row>
    <row r="139" spans="1:3" x14ac:dyDescent="0.35">
      <c r="A139" s="10">
        <v>44378</v>
      </c>
      <c r="B139" s="5">
        <v>5.4</v>
      </c>
      <c r="C139" s="5">
        <v>7</v>
      </c>
    </row>
    <row r="140" spans="1:3" x14ac:dyDescent="0.35">
      <c r="A140" s="10">
        <v>44409</v>
      </c>
      <c r="B140" s="5">
        <v>5.0999999999999996</v>
      </c>
      <c r="C140" s="5">
        <v>6.9</v>
      </c>
    </row>
    <row r="141" spans="1:3" x14ac:dyDescent="0.35">
      <c r="A141" s="10">
        <v>44440</v>
      </c>
      <c r="B141" s="5">
        <v>4.7</v>
      </c>
      <c r="C141" s="5">
        <v>6.9</v>
      </c>
    </row>
    <row r="142" spans="1:3" x14ac:dyDescent="0.35">
      <c r="A142" s="10">
        <v>44470</v>
      </c>
      <c r="B142" s="5">
        <v>4.5</v>
      </c>
      <c r="C142" s="5">
        <v>7.1</v>
      </c>
    </row>
    <row r="143" spans="1:3" x14ac:dyDescent="0.35">
      <c r="A143" s="10">
        <v>44501</v>
      </c>
      <c r="B143" s="5">
        <v>4.0999999999999996</v>
      </c>
      <c r="C143" s="5">
        <v>7</v>
      </c>
    </row>
    <row r="144" spans="1:3" x14ac:dyDescent="0.35">
      <c r="A144" s="10">
        <v>44531</v>
      </c>
      <c r="B144" s="5">
        <v>3.9</v>
      </c>
      <c r="C144" s="5">
        <v>7.1</v>
      </c>
    </row>
    <row r="145" spans="1:3" x14ac:dyDescent="0.35">
      <c r="A145" s="10">
        <v>44562</v>
      </c>
      <c r="B145" s="5">
        <v>4</v>
      </c>
      <c r="C145" s="5">
        <v>7</v>
      </c>
    </row>
    <row r="146" spans="1:3" x14ac:dyDescent="0.35">
      <c r="A146" s="10">
        <v>44593</v>
      </c>
      <c r="B146" s="5">
        <v>3.8</v>
      </c>
      <c r="C146" s="5">
        <v>7.2</v>
      </c>
    </row>
    <row r="147" spans="1:3" x14ac:dyDescent="0.35">
      <c r="A147" s="10">
        <v>44621</v>
      </c>
      <c r="B147" s="5">
        <v>3.6</v>
      </c>
      <c r="C147" s="5">
        <v>7.4</v>
      </c>
    </row>
    <row r="148" spans="1:3" x14ac:dyDescent="0.35">
      <c r="A148" s="10">
        <v>44652</v>
      </c>
      <c r="B148" s="5">
        <v>3.7</v>
      </c>
      <c r="C148" s="5">
        <v>7.2</v>
      </c>
    </row>
    <row r="149" spans="1:3" x14ac:dyDescent="0.35">
      <c r="A149" s="10">
        <v>44682</v>
      </c>
      <c r="B149" s="5">
        <v>3.6</v>
      </c>
      <c r="C149" s="5">
        <v>7</v>
      </c>
    </row>
    <row r="150" spans="1:3" x14ac:dyDescent="0.35">
      <c r="A150" s="10">
        <v>44713</v>
      </c>
      <c r="B150" s="5">
        <v>3.6</v>
      </c>
      <c r="C150" s="5">
        <v>6.9</v>
      </c>
    </row>
    <row r="151" spans="1:3" x14ac:dyDescent="0.35">
      <c r="A151" s="10">
        <v>44743</v>
      </c>
      <c r="B151" s="5">
        <v>3.5</v>
      </c>
      <c r="C151" s="5">
        <v>7</v>
      </c>
    </row>
    <row r="152" spans="1:3" x14ac:dyDescent="0.35">
      <c r="A152" s="10">
        <v>44774</v>
      </c>
      <c r="B152" s="5">
        <v>3.6</v>
      </c>
      <c r="C152" s="5">
        <v>6.2</v>
      </c>
    </row>
    <row r="153" spans="1:3" x14ac:dyDescent="0.35">
      <c r="A153" s="10">
        <v>44805</v>
      </c>
      <c r="B153" s="5">
        <v>3.5</v>
      </c>
      <c r="C153" s="5">
        <v>6.6</v>
      </c>
    </row>
    <row r="154" spans="1:3" x14ac:dyDescent="0.35">
      <c r="A154" s="10">
        <v>44835</v>
      </c>
      <c r="B154" s="5">
        <v>3.6</v>
      </c>
      <c r="C154" s="5">
        <v>6.4</v>
      </c>
    </row>
    <row r="155" spans="1:3" x14ac:dyDescent="0.35">
      <c r="A155" s="10">
        <v>44866</v>
      </c>
      <c r="B155" s="5">
        <v>3.6</v>
      </c>
      <c r="C155" s="5">
        <v>6.5</v>
      </c>
    </row>
    <row r="156" spans="1:3" x14ac:dyDescent="0.35">
      <c r="A156" s="10">
        <v>44896</v>
      </c>
      <c r="B156" s="5">
        <v>3.5</v>
      </c>
      <c r="C156" s="5">
        <v>6.7</v>
      </c>
    </row>
    <row r="157" spans="1:3" x14ac:dyDescent="0.35">
      <c r="A157" s="10">
        <v>44927</v>
      </c>
      <c r="B157" s="5">
        <v>3.4</v>
      </c>
      <c r="C157" s="5">
        <v>6.3</v>
      </c>
    </row>
    <row r="158" spans="1:3" x14ac:dyDescent="0.35">
      <c r="A158" s="10">
        <v>44958</v>
      </c>
      <c r="B158" s="5">
        <v>3.6</v>
      </c>
      <c r="C158" s="5">
        <v>6</v>
      </c>
    </row>
    <row r="159" spans="1:3" x14ac:dyDescent="0.35">
      <c r="A159" s="10">
        <v>44986</v>
      </c>
      <c r="B159" s="5">
        <v>3.5</v>
      </c>
      <c r="C159" s="5">
        <v>5.8</v>
      </c>
    </row>
    <row r="160" spans="1:3" x14ac:dyDescent="0.35">
      <c r="A160" s="10">
        <v>45017</v>
      </c>
      <c r="B160" s="5">
        <v>3.4</v>
      </c>
      <c r="C160" s="5">
        <v>6</v>
      </c>
    </row>
    <row r="161" spans="1:3" x14ac:dyDescent="0.35">
      <c r="A161" s="10">
        <v>45047</v>
      </c>
      <c r="B161" s="5">
        <v>3.7</v>
      </c>
      <c r="C161" s="5">
        <v>5.6</v>
      </c>
    </row>
    <row r="162" spans="1:3" x14ac:dyDescent="0.35">
      <c r="A162" s="10">
        <v>45078</v>
      </c>
      <c r="B162" s="5">
        <v>3.6</v>
      </c>
      <c r="C162" s="5">
        <v>5.5</v>
      </c>
    </row>
    <row r="163" spans="1:3" x14ac:dyDescent="0.35">
      <c r="A163" s="10">
        <v>45108</v>
      </c>
      <c r="B163" s="5">
        <v>3.5</v>
      </c>
      <c r="C163" s="5">
        <v>5.3</v>
      </c>
    </row>
    <row r="164" spans="1:3" x14ac:dyDescent="0.35">
      <c r="A164" s="10">
        <v>45139</v>
      </c>
      <c r="B164" s="5">
        <v>3.8</v>
      </c>
      <c r="C164" s="5">
        <v>5.6</v>
      </c>
    </row>
    <row r="165" spans="1:3" x14ac:dyDescent="0.35">
      <c r="A165" s="10">
        <v>45170</v>
      </c>
      <c r="B165" s="5">
        <v>3.8</v>
      </c>
      <c r="C165" s="5">
        <v>5.6</v>
      </c>
    </row>
    <row r="166" spans="1:3" x14ac:dyDescent="0.35">
      <c r="A166" s="10">
        <v>45200</v>
      </c>
      <c r="B166" s="5">
        <v>3.8</v>
      </c>
      <c r="C166" s="5">
        <v>5.2</v>
      </c>
    </row>
    <row r="167" spans="1:3" x14ac:dyDescent="0.35">
      <c r="A167" s="10">
        <v>45231</v>
      </c>
      <c r="B167" s="5">
        <v>3.7</v>
      </c>
      <c r="C167" s="5">
        <v>5.4</v>
      </c>
    </row>
    <row r="168" spans="1:3" x14ac:dyDescent="0.35">
      <c r="A168" s="10">
        <v>45261</v>
      </c>
      <c r="B168" s="5">
        <v>3.7</v>
      </c>
      <c r="C168" s="5">
        <v>5.3</v>
      </c>
    </row>
    <row r="169" spans="1:3" x14ac:dyDescent="0.35">
      <c r="A169" s="10">
        <v>45292</v>
      </c>
      <c r="B169" s="5">
        <v>3.7</v>
      </c>
      <c r="C169" s="5">
        <v>5.3</v>
      </c>
    </row>
    <row r="170" spans="1:3" x14ac:dyDescent="0.35">
      <c r="A170" s="10">
        <v>45323</v>
      </c>
      <c r="B170" s="5">
        <v>3.9</v>
      </c>
      <c r="C170" s="5">
        <v>5.3</v>
      </c>
    </row>
    <row r="171" spans="1:3" x14ac:dyDescent="0.35">
      <c r="A171" s="10">
        <v>45352</v>
      </c>
      <c r="B171" s="5">
        <v>3.8</v>
      </c>
      <c r="C171" s="5">
        <v>5</v>
      </c>
    </row>
    <row r="172" spans="1:3" x14ac:dyDescent="0.35">
      <c r="A172" s="10">
        <v>45383</v>
      </c>
      <c r="B172" s="5">
        <v>3.9</v>
      </c>
      <c r="C172" s="5">
        <v>4.8</v>
      </c>
    </row>
    <row r="173" spans="1:3" x14ac:dyDescent="0.35">
      <c r="A173" s="10">
        <v>45413</v>
      </c>
      <c r="B173" s="5">
        <v>4</v>
      </c>
      <c r="C173" s="5">
        <v>4.9000000000000004</v>
      </c>
    </row>
    <row r="174" spans="1:3" x14ac:dyDescent="0.35">
      <c r="A174" s="10">
        <v>45444</v>
      </c>
      <c r="B174" s="5">
        <v>4.0999999999999996</v>
      </c>
      <c r="C174" s="5">
        <v>4.8</v>
      </c>
    </row>
    <row r="175" spans="1:3" x14ac:dyDescent="0.35">
      <c r="A175" s="10">
        <v>45474</v>
      </c>
      <c r="B175" s="5">
        <v>4.3</v>
      </c>
      <c r="C175" s="5">
        <v>4.5999999999999996</v>
      </c>
    </row>
    <row r="176" spans="1:3" x14ac:dyDescent="0.35">
      <c r="A176" s="10">
        <v>45505</v>
      </c>
      <c r="B176" s="5">
        <v>4.2</v>
      </c>
      <c r="C176" s="5">
        <v>4.8</v>
      </c>
    </row>
  </sheetData>
  <hyperlinks>
    <hyperlink ref="E23" location="Contents!A1" display="Contents!A1" xr:uid="{B35740BE-2582-4A8C-9160-26BFA3026854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2D183-BD9A-4538-994D-3B6F9333F3AB}">
  <dimension ref="A1:W23"/>
  <sheetViews>
    <sheetView showGridLines="0" topLeftCell="M7" workbookViewId="0">
      <selection activeCell="W23" sqref="W23"/>
    </sheetView>
  </sheetViews>
  <sheetFormatPr defaultRowHeight="14.5" x14ac:dyDescent="0.35"/>
  <cols>
    <col min="1" max="1" width="32.453125" customWidth="1"/>
    <col min="15" max="15" width="12.1796875" customWidth="1"/>
    <col min="16" max="16" width="15.54296875" customWidth="1"/>
    <col min="21" max="21" width="13.1796875" customWidth="1"/>
  </cols>
  <sheetData>
    <row r="1" spans="1:22" x14ac:dyDescent="0.35">
      <c r="A1" s="3" t="str">
        <f>CONCATENATE("Figure 2.8  ",Contents!C13)</f>
        <v>Figure 2.8  Unemployment rates</v>
      </c>
      <c r="G1" s="48"/>
    </row>
    <row r="3" spans="1:22" x14ac:dyDescent="0.35">
      <c r="A3" t="s">
        <v>49</v>
      </c>
    </row>
    <row r="4" spans="1:22" ht="41.25" customHeight="1" x14ac:dyDescent="0.35">
      <c r="A4" s="44"/>
      <c r="B4" s="56" t="s">
        <v>50</v>
      </c>
      <c r="C4" s="56"/>
      <c r="D4" s="56"/>
      <c r="E4" s="56"/>
      <c r="F4" s="57" t="s">
        <v>51</v>
      </c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2" x14ac:dyDescent="0.35">
      <c r="A5" s="20"/>
      <c r="B5" s="47" t="s">
        <v>1</v>
      </c>
      <c r="C5" s="47" t="s">
        <v>8</v>
      </c>
      <c r="D5" s="47" t="s">
        <v>13</v>
      </c>
      <c r="E5" s="47" t="s">
        <v>3</v>
      </c>
      <c r="F5" s="47" t="s">
        <v>6</v>
      </c>
      <c r="G5" s="47" t="s">
        <v>52</v>
      </c>
      <c r="H5" s="47" t="s">
        <v>53</v>
      </c>
      <c r="I5" s="47" t="s">
        <v>54</v>
      </c>
      <c r="J5" s="47" t="s">
        <v>55</v>
      </c>
      <c r="K5" s="47" t="s">
        <v>2</v>
      </c>
      <c r="L5" s="47" t="s">
        <v>5</v>
      </c>
      <c r="M5" s="47" t="s">
        <v>56</v>
      </c>
      <c r="N5" s="47" t="s">
        <v>57</v>
      </c>
      <c r="O5" s="47" t="s">
        <v>58</v>
      </c>
      <c r="P5" s="47" t="s">
        <v>64</v>
      </c>
      <c r="Q5" s="47" t="s">
        <v>59</v>
      </c>
      <c r="R5" s="47" t="s">
        <v>60</v>
      </c>
      <c r="S5" s="47" t="s">
        <v>61</v>
      </c>
      <c r="T5" s="47" t="s">
        <v>11</v>
      </c>
      <c r="U5" s="47" t="s">
        <v>15</v>
      </c>
      <c r="V5" s="25"/>
    </row>
    <row r="6" spans="1:22" x14ac:dyDescent="0.35">
      <c r="A6" s="3" t="s">
        <v>62</v>
      </c>
      <c r="B6" s="5">
        <v>5.710101010101007</v>
      </c>
      <c r="C6" s="5">
        <v>5.5841864406779651</v>
      </c>
      <c r="D6" s="5">
        <v>9.038851351351342</v>
      </c>
      <c r="E6" s="5">
        <v>3.8381756756756737</v>
      </c>
      <c r="F6" s="5">
        <v>10.14733333333333</v>
      </c>
      <c r="G6" s="5">
        <v>7.7926021505376406</v>
      </c>
      <c r="H6" s="5">
        <v>11.766901408450698</v>
      </c>
      <c r="I6" s="5">
        <v>3.8915017064846427</v>
      </c>
      <c r="J6" s="5">
        <v>8.1219858156028408</v>
      </c>
      <c r="K6" s="5">
        <v>5.2304347826086959</v>
      </c>
      <c r="L6" s="5">
        <v>7.5621904761904766</v>
      </c>
      <c r="M6" s="5">
        <v>3.4502857142857115</v>
      </c>
      <c r="N6" s="5">
        <v>1.3771375464684017</v>
      </c>
      <c r="O6" s="5">
        <v>7.8050505050505059</v>
      </c>
      <c r="P6" s="5">
        <v>5.4993243243243217</v>
      </c>
      <c r="Q6" s="5">
        <v>6.3643617021276597</v>
      </c>
      <c r="R6" s="5">
        <v>11.530303030303035</v>
      </c>
      <c r="S6" s="5">
        <v>7.1452702702702702</v>
      </c>
      <c r="T6" s="5">
        <v>6.2162162162162158</v>
      </c>
      <c r="U6" s="5">
        <v>26.7</v>
      </c>
    </row>
    <row r="7" spans="1:22" x14ac:dyDescent="0.35">
      <c r="A7" s="3" t="s">
        <v>63</v>
      </c>
      <c r="B7" s="5">
        <v>4.0999999999999996</v>
      </c>
      <c r="C7" s="5">
        <v>4.2320000000000002</v>
      </c>
      <c r="D7" s="5">
        <v>6.4</v>
      </c>
      <c r="E7" s="5">
        <v>2.5</v>
      </c>
      <c r="F7" s="5">
        <v>6.6</v>
      </c>
      <c r="G7" s="5">
        <v>8.9009999999999998</v>
      </c>
      <c r="H7" s="5">
        <v>9.6999999999999993</v>
      </c>
      <c r="I7" s="5">
        <v>3.04</v>
      </c>
      <c r="J7" s="5">
        <v>6.5</v>
      </c>
      <c r="K7" s="5">
        <v>5.3</v>
      </c>
      <c r="L7" s="5">
        <v>7.78</v>
      </c>
      <c r="M7" s="5">
        <v>3.3</v>
      </c>
      <c r="N7" s="5">
        <v>1.1000000000000001</v>
      </c>
      <c r="O7" s="5">
        <v>4.7</v>
      </c>
      <c r="P7" s="5">
        <v>2.7</v>
      </c>
      <c r="Q7" s="5">
        <v>4.2</v>
      </c>
      <c r="R7" s="5">
        <v>5</v>
      </c>
      <c r="S7" s="5">
        <v>5.3</v>
      </c>
      <c r="T7" s="5">
        <v>2.4</v>
      </c>
      <c r="U7" s="5">
        <v>33.5</v>
      </c>
    </row>
    <row r="23" spans="23:23" x14ac:dyDescent="0.35">
      <c r="W23" s="19" t="s">
        <v>0</v>
      </c>
    </row>
  </sheetData>
  <mergeCells count="2">
    <mergeCell ref="B4:E4"/>
    <mergeCell ref="F4:U4"/>
  </mergeCells>
  <hyperlinks>
    <hyperlink ref="W23" location="Contents!A1" display="Contents!A1" xr:uid="{34F115B1-3EF2-4CAD-9587-5938E23ABE8A}"/>
  </hyperlinks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Contents</vt:lpstr>
      <vt:lpstr>Figure 2.1</vt:lpstr>
      <vt:lpstr>Figure 2.2</vt:lpstr>
      <vt:lpstr>Figure 2.3</vt:lpstr>
      <vt:lpstr>Figure 2.4</vt:lpstr>
      <vt:lpstr>Figure 2.5</vt:lpstr>
      <vt:lpstr>Figure 2.6</vt:lpstr>
      <vt:lpstr>Figure 2.7</vt:lpstr>
      <vt:lpstr>Figure 2.8</vt:lpstr>
      <vt:lpstr>Figure 2.9</vt:lpstr>
      <vt:lpstr>Figure 2.10</vt:lpstr>
      <vt:lpstr>Figure 2.11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Samantha De Kock</cp:lastModifiedBy>
  <dcterms:created xsi:type="dcterms:W3CDTF">2018-04-09T11:44:39Z</dcterms:created>
  <dcterms:modified xsi:type="dcterms:W3CDTF">2024-10-14T10:36:31Z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2021-09-27T08:33:32Z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f6d5d40b-b089-45eb-9d3b-7cdfaacaf762</vt:lpwstr>
  </property>
  <property fmtid="{D5CDD505-2E9C-101B-9397-08002B2CF9AE}" pid="8" name="MSIP_Label_70c52299-74de-4dfd-b117-c9c408edfa50_ContentBits">
    <vt:lpwstr>0</vt:lpwstr>
  </property>
</Properties>
</file>